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1" documentId="11_21AC6A8A73ECBA52FF623C54CA3AF88BC1919D03" xr6:coauthVersionLast="47" xr6:coauthVersionMax="47" xr10:uidLastSave="{1A374B21-BF82-40AD-BAC5-C77936B144F5}"/>
  <bookViews>
    <workbookView xWindow="-120" yWindow="-120" windowWidth="29040" windowHeight="15720" activeTab="2" xr2:uid="{00000000-000D-0000-FFFF-FFFF00000000}"/>
  </bookViews>
  <sheets>
    <sheet name="A-1 Instructions" sheetId="1" r:id="rId1"/>
    <sheet name="A-2 Scope" sheetId="2" r:id="rId2"/>
    <sheet name="A-3 Functional" sheetId="3" r:id="rId3"/>
    <sheet name="A-4 Technical" sheetId="4" r:id="rId4"/>
    <sheet name="A-5 Representations" sheetId="5" r:id="rId5"/>
    <sheet name="A-6 Implementation" sheetId="6" r:id="rId6"/>
    <sheet name="A-7 Support Lifecycle" sheetId="7" r:id="rId7"/>
    <sheet name="A-8 Contract" sheetId="8" r:id="rId8"/>
    <sheet name="A-9 Deviations" sheetId="9" r:id="rId9"/>
    <sheet name="A-9A Summary" sheetId="10" r:id="rId10"/>
    <sheet name="A-10 Declaration"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0" l="1"/>
  <c r="F22" i="10"/>
  <c r="E22" i="10"/>
  <c r="D22" i="10"/>
  <c r="C22" i="10"/>
  <c r="B22" i="10"/>
  <c r="G20" i="10"/>
  <c r="F20" i="10"/>
  <c r="E20" i="10"/>
  <c r="D20" i="10"/>
  <c r="C20" i="10"/>
  <c r="B20" i="10"/>
  <c r="G19" i="10"/>
  <c r="F19" i="10"/>
  <c r="E19" i="10"/>
  <c r="D19" i="10"/>
  <c r="C19" i="10"/>
  <c r="B19" i="10"/>
  <c r="G18" i="10"/>
  <c r="F18" i="10"/>
  <c r="E18" i="10"/>
  <c r="D18" i="10"/>
  <c r="C18" i="10"/>
  <c r="B18" i="10"/>
  <c r="G17" i="10"/>
  <c r="F17" i="10"/>
  <c r="E17" i="10"/>
  <c r="D17" i="10"/>
  <c r="C17" i="10"/>
  <c r="B17" i="10"/>
  <c r="G16" i="10"/>
  <c r="F16" i="10"/>
  <c r="E16" i="10"/>
  <c r="D16" i="10"/>
  <c r="C16" i="10"/>
  <c r="B16" i="10"/>
  <c r="G15" i="10"/>
  <c r="F15" i="10"/>
  <c r="E15" i="10"/>
  <c r="D15" i="10"/>
  <c r="C15" i="10"/>
  <c r="B15" i="10"/>
  <c r="G14" i="10"/>
  <c r="F14" i="10"/>
  <c r="E14" i="10"/>
  <c r="D14" i="10"/>
  <c r="C14" i="10"/>
  <c r="B14" i="10"/>
  <c r="G13" i="10"/>
  <c r="F13" i="10"/>
  <c r="E13" i="10"/>
  <c r="D13" i="10"/>
  <c r="C13" i="10"/>
  <c r="B13" i="10"/>
  <c r="G12" i="10"/>
  <c r="F12" i="10"/>
  <c r="E12" i="10"/>
  <c r="D12" i="10"/>
  <c r="C12" i="10"/>
  <c r="B12" i="10"/>
  <c r="G11" i="10"/>
  <c r="F11" i="10"/>
  <c r="E11" i="10"/>
  <c r="D11" i="10"/>
  <c r="C11" i="10"/>
  <c r="B11" i="10"/>
  <c r="G10" i="10"/>
  <c r="F10" i="10"/>
  <c r="E10" i="10"/>
  <c r="D10" i="10"/>
  <c r="C10" i="10"/>
  <c r="B10" i="10"/>
  <c r="G9" i="10"/>
  <c r="F9" i="10"/>
  <c r="E9" i="10"/>
  <c r="D9" i="10"/>
  <c r="C9" i="10"/>
  <c r="B9" i="10"/>
  <c r="G8" i="10"/>
  <c r="F8" i="10"/>
  <c r="E8" i="10"/>
  <c r="D8" i="10"/>
  <c r="C8" i="10"/>
  <c r="B8" i="10"/>
  <c r="G7" i="10"/>
  <c r="G21" i="10" s="1"/>
  <c r="G23" i="10" s="1"/>
  <c r="B30" i="10" s="1"/>
  <c r="F7" i="10"/>
  <c r="F21" i="10" s="1"/>
  <c r="F23" i="10" s="1"/>
  <c r="B28" i="10" s="1"/>
  <c r="E7" i="10"/>
  <c r="E21" i="10" s="1"/>
  <c r="E23" i="10" s="1"/>
  <c r="B29" i="10" s="1"/>
  <c r="D7" i="10"/>
  <c r="D21" i="10" s="1"/>
  <c r="D23" i="10" s="1"/>
  <c r="C7" i="10"/>
  <c r="C21" i="10" s="1"/>
  <c r="C23" i="10" s="1"/>
  <c r="B7" i="10"/>
  <c r="B21" i="10" s="1"/>
  <c r="B23" i="10" s="1"/>
</calcChain>
</file>

<file path=xl/sharedStrings.xml><?xml version="1.0" encoding="utf-8"?>
<sst xmlns="http://schemas.openxmlformats.org/spreadsheetml/2006/main" count="5259" uniqueCount="2433">
  <si>
    <t>SAUDI PAK | RFP ANNEXURE A | METHODOLOGY AND RESPONSE RULES</t>
  </si>
  <si>
    <t>Completion: Complete every requirement row. A blank Vendor Status is an incomplete response.</t>
  </si>
  <si>
    <t>Mandatory baseline: All requirements listed in Sections A-3 and A-4 are mandatory unless Saudi Pak expressly states otherwise in the RFP or an issued clarification/addendum. There is therefore no repetitive M/O column.</t>
  </si>
  <si>
    <t>Status codes: Use only AS = Available Standard; CFG = Configurable without code development; CUS = Customization/Development; NS = Not Supported / Not Proposed.</t>
  </si>
  <si>
    <t>AS / CFG evidence: Every AS or CFG response shall identify precise product/version evidence. Generic marketing statements are not evidence.</t>
  </si>
  <si>
    <t>CUS treatment: Every CUS response shall state requirement-specific Person-Days and the precise gap-closure approach. Person-Days are technical effort disclosure; monetary prices belong only in the Financial / Commercial Proposal.</t>
  </si>
  <si>
    <t>Demo reference: Where the bidder proposes or Saudi Pak requires a demonstration, identify the exact scenario/screen/report/configuration demonstration reference separately from documentary evidence.</t>
  </si>
  <si>
    <t>Scope Category: Base = current conventional/common implementation; Base + Islamic = common control with an Islamic capability extension; Islamic Capability = Islamic product/governance capability required in the proposed platform, while Saudi Pak-specific production activation remains subject to applicable controlled approvals. These are scope categories, not implementation phases.</t>
  </si>
  <si>
    <t>CFG administration: For every CFG response, state in the Deviation / Gap Closure / Dependency field whether routine post-Go-Live configuration is maintainable by trained Saudi Pak administrators, by the vendor only, or by both.</t>
  </si>
  <si>
    <t>External / OEM dependencies: Core mandatory Credit &amp; Risk functionality shall not be shifted to an unrelated third-party business application. All required database, operating-system, middleware, OEM or external-service dependencies shall be disclosed.</t>
  </si>
  <si>
    <t>Requirement IDs: The bidder shall use the Requirement ID in this Annexure A in its proposal, evidence, demonstration and clarification references. Saudi Pak maintains the internal crosswalk to the approved business-requirement baseline.</t>
  </si>
  <si>
    <t>Commercial separation: No monetary price shall appear in Annexure A. All licence, implementation, customization/development, OEM, support and recurring prices belong in the Financial / Commercial Proposal.</t>
  </si>
  <si>
    <t>Code</t>
  </si>
  <si>
    <t>Meaning</t>
  </si>
  <si>
    <t>Evaluation Treatment</t>
  </si>
  <si>
    <t>AS</t>
  </si>
  <si>
    <t>Available Standard</t>
  </si>
  <si>
    <t>Released capability in proposed product/version; evidence and demonstration may be required.</t>
  </si>
  <si>
    <t>CFG</t>
  </si>
  <si>
    <t>Configurable</t>
  </si>
  <si>
    <t>Achievable through existing configuration tools without source-code development.</t>
  </si>
  <si>
    <t>CUS</t>
  </si>
  <si>
    <t>Customization / Development</t>
  </si>
  <si>
    <t>Requirement-specific development/customization; Person-Day estimate and gap-closure treatment required.</t>
  </si>
  <si>
    <t>NS</t>
  </si>
  <si>
    <t>Not Supported / Not Proposed</t>
  </si>
  <si>
    <t>Mandatory gap/deviation. Bidder must explain the position and resulting scope/implementation impact.</t>
  </si>
  <si>
    <t>A-2 BINDING SCOPE INTERPRETATIONS AND BOUNDARIES</t>
  </si>
  <si>
    <t>These interpretations reflect the latest signed/confirmed scope position. They qualify the affected requirements and shall be read with the Requirement Schedule. They do not create separate AS/CFG/CUS/NS response rows.</t>
  </si>
  <si>
    <t>Interpretation ID</t>
  </si>
  <si>
    <t>Binding Scope Interpretation</t>
  </si>
  <si>
    <t>SI-01</t>
  </si>
  <si>
    <t>Customer communication / conduct controls remain mandatory. Before customer commitment, the solution shall retain evidence of the approved offer/disclosure of financing terms, pricing/charges, material conditions, customer obligations and relevant risks, and shall preserve the applicable document/version/date and communication evidence. This reinforces RQ-866 and RQ-867 and does not create a separate Compliance module.</t>
  </si>
  <si>
    <t>SI-02</t>
  </si>
  <si>
    <t>The customer/facility record shall support linkage to an authorized complaint/dispute-management reference and status, and material customer communication at controlled closure/termination shall remain evidenced without creating a parallel complaint-management system.</t>
  </si>
  <si>
    <t>SI-03</t>
  </si>
  <si>
    <t>SI-04</t>
  </si>
  <si>
    <t>SI-05</t>
  </si>
  <si>
    <t>Climate physical-risk stress testing under RQ-956 remains a mandatory credit-risk capability. Scenario parameters, geography/sector/collateral selection, shock application, impact calculation, run governance, comparison and reproducible reporting shall remain available even where another general risk calculator is external in Phase 1.</t>
  </si>
  <si>
    <t>SI-06</t>
  </si>
  <si>
    <t>A controlled Law reference may be invoked before FIC only for a material legal/enforceability question. It shall capture the precise question, linked documents, Law reference/advice/status and any condition without creating a mandatory standalone Law approval stage for every case or transferring substantive legal responsibility to RMD/BU.</t>
  </si>
  <si>
    <t>SI-07</t>
  </si>
  <si>
    <t>CAD shall maintain a case-specific pre-disbursement checklist that visibly consumes the prior Compliance review/rectification status and the required Law/document/security-perfection/SPC evidence, together with FAL, conditions precedent, collateral, valuation, insurance and other readiness items. This is a status/evidence gate only: it shall not create a duplicate Compliance approval or transfer substantive legal drafting/opinion responsibility to CAD.</t>
  </si>
  <si>
    <t>SI-08</t>
  </si>
  <si>
    <t>SI-09</t>
  </si>
  <si>
    <t>The Phase-1 external-calculator position, shall not remove CAD operational controls for limit availability, drawing power consumption, collateral/FSV/margin evidence, FAS monitoring, or use of approved calculator outputs in disbursement and monitoring workflows.</t>
  </si>
  <si>
    <t>SI-10</t>
  </si>
  <si>
    <t>SI-11</t>
  </si>
  <si>
    <t>Loan accounting/servicing remaining in scope includes approved repayment schedules, principal and markup/profit/rental/fee components, pricing/rate resets, accruals, billing, receipts/allocation, overdue amounts and DPD, prepayments, reversals/adjustments, income-suspension/non-accrual references, recoveries, write-off/waiver references, provision/ECL references and facility-level outstanding/available balances, with controlled reconciliation to the Finance GL.</t>
  </si>
  <si>
    <t>SI-12</t>
  </si>
  <si>
    <t>SI-13</t>
  </si>
  <si>
    <t>Every accounting-event/interface record shall preserve source facility/transaction, event type, amount/component, effective/value date, accounting reference, posting status, rejection/reversal/correction status and reconciliation outcome so that operational balances can be tied back to the authoritative GL.</t>
  </si>
  <si>
    <t>SI-14</t>
  </si>
  <si>
    <t>Recovery/workout processing shall continue to consume authoritative Finance balances/accounting status and required Law/litigation references without making SAM &amp; RAD a parallel GL or legal-document drafting system. Recovery receipts, settlements, waivers, write-offs, restructurings and closure must remain source-linked and reconcilable.</t>
  </si>
  <si>
    <t>SI-15</t>
  </si>
  <si>
    <t>Any Phase-1 external risk-calculator treatment shall preserve IFD/conventional segregation, approved Shariah product/process identity and the same controlled input/output lineage required for conventional credit risk. External treatment shall not bypass Shariah conditions, product-event sequencing or approved credit controls.</t>
  </si>
  <si>
    <t>SI-16</t>
  </si>
  <si>
    <t>Requirement Area</t>
  </si>
  <si>
    <t>Process / Subsection</t>
  </si>
  <si>
    <t>Requirement ID</t>
  </si>
  <si>
    <t>Saudi Pak Requirement</t>
  </si>
  <si>
    <t>Scope Category</t>
  </si>
  <si>
    <t>Vendor Status</t>
  </si>
  <si>
    <t>CUS PD</t>
  </si>
  <si>
    <t>Evidence / Product-Version Ref</t>
  </si>
  <si>
    <t>Demo Ref</t>
  </si>
  <si>
    <t>Deviation / Gap Closure / Dependency</t>
  </si>
  <si>
    <t>9.1 Customer / Obligor Master, Onboarding and Compliance Inputs</t>
  </si>
  <si>
    <t>Customer / Obligor Master Data</t>
  </si>
  <si>
    <t>RQ-001</t>
  </si>
  <si>
    <t>Maintain one controlled prospective/active obligor record before proposal processing; do not create separate borrower identities by module.</t>
  </si>
  <si>
    <t>Base</t>
  </si>
  <si>
    <t>RQ-002</t>
  </si>
  <si>
    <t>Store customer type as a controlled code and drive entity-specific onboarding/document requirements from it.</t>
  </si>
  <si>
    <t>RQ-003</t>
  </si>
  <si>
    <t>Maintain sponsor group and group-company relationships as structured, effective-dated data rather than narrative only.</t>
  </si>
  <si>
    <t>RQ-004</t>
  </si>
  <si>
    <t>Maintain natural-person relationship records for directors, partners, proprietor and key authorized persons, including identity and role history.</t>
  </si>
  <si>
    <t>RQ-005</t>
  </si>
  <si>
    <t>Capture direct shareholding/ownership with percentage, class where relevant, effective date and source document, and preserve prior ownership snapshots.</t>
  </si>
  <si>
    <t>RQ-006</t>
  </si>
  <si>
    <t>Maintain UBO/control chain to natural persons, including basis of control, percentage where applicable, verification source and effective dates.</t>
  </si>
  <si>
    <t>RQ-007</t>
  </si>
  <si>
    <t>Capture authorized signatories and authority basis with validity/effective dates and linkage to entity.</t>
  </si>
  <si>
    <t>RQ-008</t>
  </si>
  <si>
    <t>Maintain sponsor profile separately from director record where sponsor assessment requires financial resourcefulness, experience, reputation and support capacity.</t>
  </si>
  <si>
    <t>RQ-009</t>
  </si>
  <si>
    <t>Store eCIB borrower code, CUIN/registration number, tax number, business/sector code, branch/office code and other required regulatory identifiers in structured fields.</t>
  </si>
  <si>
    <t>RQ-010</t>
  </si>
  <si>
    <t>Maintain controlled sector, sub-sector, business activity, district/province/geography and project-location fields to support appraisal and regulatory/concentration reporting.</t>
  </si>
  <si>
    <t>RQ-011</t>
  </si>
  <si>
    <t>Record originating office/region and responsible relationship/dealing officer, with reassignment history.</t>
  </si>
  <si>
    <t>RQ-012</t>
  </si>
  <si>
    <t>Use controlled statuses for prospect, onboarding in progress, active borrower, inactive/closed and merged records; preserve status history and reason.</t>
  </si>
  <si>
    <t>RQ-013</t>
  </si>
  <si>
    <t>Critical master-data changes must retain old value, new value, effective date, reason, source evidence, maker and checker.</t>
  </si>
  <si>
    <t>RQ-014</t>
  </si>
  <si>
    <t>Maintain a structured document index linked to obligor and proposal, with document type, issue/date, expiry where applicable, source, version, verification and access status. Islamic Finance: Every controlled IFD financing/security/product document must carry an IFD/product/version identity so it cannot be confused with conventional documentation.</t>
  </si>
  <si>
    <t>Base + Islamic</t>
  </si>
  <si>
    <t>RQ-015</t>
  </si>
  <si>
    <t>Record conventional/Islamic financing mode and product-family tag at proposal/facility level without duplicating customer master. Islamic Finance: Reuse one enterprise obligor/group master where appropriate, while every IFD facility/transaction carries explicit IFD, product and Shariah-governance tags. Provide management/group exposure view across conventional and IFD facilities without automatically merging contractual default/EOD states. At proposal initiation, explicitly identify requested IFD financing and approved product family rather than using conventional loan/facility labels alone. Where same customer has conventional and IFD facilities, show both at enterprise exposure level but keep proposals, approvals, terms, process evidence and facility states separately controlled.</t>
  </si>
  <si>
    <t>Pre-Appraisal / Application Intake</t>
  </si>
  <si>
    <t>RQ-019</t>
  </si>
  <si>
    <t>Capture preliminary conclusion on business activity, Saudi Pak mandate, credit-policy fit, sector status, regulatory eligibility, customer integrity and basic security/repayment support. Islamic Finance: Add IFD eligibility check for business/activity/purpose against approved Shariah/product criteria in addition to common AML/credit eligibility.</t>
  </si>
  <si>
    <t>KYC / Customer Due Diligence</t>
  </si>
  <si>
    <t>RQ-027</t>
  </si>
  <si>
    <t>Generate a parameter-driven onboarding checklist by customer/legal entity type and financing segment instead of one universal static list. Islamic Finance: Reuse validated enterprise CDD/EDD/BO/sanctions data where permitted instead of duplicating customer identity, while preserving IFD-specific Compliance/Shariah checks.</t>
  </si>
  <si>
    <t>RQ-028</t>
  </si>
  <si>
    <t>Capture and verify current corporate/statutory documents and their source/status, including direct SECP/competent-authority verification where available. Support a controlled online/API verification connector to SECP or another competent registry if Saudi Pak enables such connectivity, while preserving verification source, date, result, exception and manual/reference evidence where electronic verification is unavailable.</t>
  </si>
  <si>
    <t>RQ-029</t>
  </si>
  <si>
    <t>Capture identity document and verification status for relevant natural persons, including verification source/date and validity/expiry where applicable. Verify identity/NADRA or other approved references for relevant directors, authorized signatories and ownership/control persons, and support a controlled NADRA/Verisys or successor approved identity-verification interface/API if enabled by Saudi Pak while retaining manual/reference verification where direct connectivity is unavailable.</t>
  </si>
  <si>
    <t>RQ-030</t>
  </si>
  <si>
    <t>For legal persons/arrangements, perform and record beneficial-owner identification and verification to the current regulatory standard and retain the ownership/control chain.</t>
  </si>
  <si>
    <t>RQ-031</t>
  </si>
  <si>
    <t>Screen borrower, group companies, directors, authorized signatories, major shareholders/UBOs and other required related persons/entities and retain each screening result. Verify current name/sanctions/TFS/PEP/adverse-screening references for borrower and required related persons/entities, with match/investigation status. Islamic Finance: Identify vendor, agent, asset seller/lessor, takaful provider or other transaction party required by the approved PPM and apply required due diligence/screening.</t>
  </si>
  <si>
    <t>RQ-032</t>
  </si>
  <si>
    <t>Record PEP status and related-party basis for relevant natural persons, with Compliance assessment/EDD requirement and effective history.</t>
  </si>
  <si>
    <t>RQ-033</t>
  </si>
  <si>
    <t>Capture Customer Risk Profiling factors, scores/assessment, rating, preparer/supervisor/approver and review date; preserve the rule/version used. Verify that current Customer Risk Profile is completed/valid and linked to the customer/proposal.</t>
  </si>
  <si>
    <t>RQ-034</t>
  </si>
  <si>
    <t>Capture borrower basic facts/application information as structured data and retain signed/stamped application/BBFS where applicable; do not duplicate data unnecessarily across forms.</t>
  </si>
  <si>
    <t>RQ-035</t>
  </si>
  <si>
    <t>Record financing purpose, source of repayment/source of funds where relevant, and required undertakings for appropriate utilization of proceeds. Require the written undertaking that financing proceeds will be used for the stated purpose and retain the AML/CFT-related undertaking where prescribed by current Saudi Pak process.</t>
  </si>
  <si>
    <t>RQ-036</t>
  </si>
  <si>
    <t>System should support validation/exception capture for key inconsistencies across customer master, statutory forms, application/BBFS, eCIB and screening population.</t>
  </si>
  <si>
    <t>RQ-037</t>
  </si>
  <si>
    <t>Track every missing/deficient onboarding/appraisal document or data item with owner, request date, due date, status, clarification and closure evidence.</t>
  </si>
  <si>
    <t>RQ-038</t>
  </si>
  <si>
    <t>Capture structured site/call/project visit details and retain the report as appraisal evidence.</t>
  </si>
  <si>
    <t>RQ-039</t>
  </si>
  <si>
    <t>For new clients, record external credit enquiry/market-check attempts, responses and conclusion, without making a missing response appear as received evidence.</t>
  </si>
  <si>
    <t>Application Data</t>
  </si>
  <si>
    <t>RQ-091</t>
  </si>
  <si>
    <t>Capture major buyers/customers and concentration/dependency where material.</t>
  </si>
  <si>
    <t>Environmental &amp; Social Risk</t>
  </si>
  <si>
    <t>RQ-144</t>
  </si>
  <si>
    <t>Screen each new financing request against current environmental/social exclusion list and record result/version/evidence.</t>
  </si>
  <si>
    <t>Financing Proposal</t>
  </si>
  <si>
    <t>RQ-169</t>
  </si>
  <si>
    <t>Generate Financing Proposal header from structured master/proposal data, including obligor, constitution, incorporation, industry/sector, addresses, submission date, proposal number and Business-prepared ratings. Islamic Finance: Generate one integrated credit appraisal with common financial/risk analysis plus clearly separated IFD structure/Shariah conditions.</t>
  </si>
  <si>
    <t>Business Conduct &amp; Fair Treatment</t>
  </si>
  <si>
    <t>RQ-866</t>
  </si>
  <si>
    <t>Before commitment, retain evidence that required financing terms, pricing/charges, material conditions, customer obligations and relevant risks were communicated through approved disclosure/offer processes. Islamic Finance: Apply same conduct/fair-treatment control to IFD using approved Shariah-compliant terminology where relevant.</t>
  </si>
  <si>
    <t>9.2 Credit Origination, Structuring and Appraisal</t>
  </si>
  <si>
    <t>RQ-016</t>
  </si>
  <si>
    <t>Register each financing request received directly from a customer or Lead Arranger with receipt date/time, source, requested amount/product/purpose and responsible office.</t>
  </si>
  <si>
    <t>RQ-017</t>
  </si>
  <si>
    <t>For preliminary assessment, capture availability and period/date of latest three years audited financial statements, latest management accounts, project/transaction brief and projections for new/Greenfield projects.</t>
  </si>
  <si>
    <t>RQ-018</t>
  </si>
  <si>
    <t>Record latest eCIB/CIR extraction for the client and relevant associated concerns/directors/partners/proprietor at preliminary assessment, with report date and source. Require current eCIB/credit-information references for obligor and relevant associated concerns/directors as required by Saudi Pak/current regulation, with report date and source reference.</t>
  </si>
  <si>
    <t>RQ-020</t>
  </si>
  <si>
    <t>Record Regional Head decision whether to initiate detailed assessment, discuss with management/issue ITS, request additional information or decline the transaction.</t>
  </si>
  <si>
    <t>RQ-021</t>
  </si>
  <si>
    <t>Where Saudi Pak elects not to pursue a request at preliminary stage, preserve decline reason, date, decision authority and customer/lead-arranger communication reference.</t>
  </si>
  <si>
    <t>RQ-022</t>
  </si>
  <si>
    <t>Maintain both application/request receipt date and the date on which KYC and relevant financial information became complete for credit processing.</t>
  </si>
  <si>
    <t>RQ-023</t>
  </si>
  <si>
    <t>Identify whether proposal is bilateral or syndicated/participation and record Lead Arranger, syndicated facility reference and Saudi Pak proposed participation.</t>
  </si>
  <si>
    <t>Integration / Traceability / Conduct</t>
  </si>
  <si>
    <t>RQ-024</t>
  </si>
  <si>
    <t>System must distinguish an Indicative Term Sheet/in-principle commitment from final approved sanction and clearly mark it subject to satisfactory due diligence and competent-authority approval.</t>
  </si>
  <si>
    <t>RQ-025</t>
  </si>
  <si>
    <t>ITS should capture broad facility type, amount/participation, purpose, tenor/pricing/repayment/security at the level agreed for in-principle consideration. Islamic Finance: Use approved Islamic terminology, disclosures, offer/term-sheet templates and product descriptions.</t>
  </si>
  <si>
    <t>RQ-026</t>
  </si>
  <si>
    <t>Generate/attach the applicable detailed-appraisal document list when ITS is issued, based on customer type and transaction type.</t>
  </si>
  <si>
    <t>SME Classification</t>
  </si>
  <si>
    <t>RQ-040</t>
  </si>
  <si>
    <t>Determine SME classification using the effective SBP definition and a versioned regulatory parameter set; retain classification date, source financial period and rule version. Initial UAT/Go-Live configuration shall reflect the SME definition then in force and preserve historical classifications under prior versions.</t>
  </si>
  <si>
    <t>RQ-041</t>
  </si>
  <si>
    <t>Support the current standardized/simplified SME loan application and a digital application channel/form, with document list provided at application.</t>
  </si>
  <si>
    <t>RQ-042</t>
  </si>
  <si>
    <t>Calculate SME credit-processing TAT in working days from receipt of complete KYC and relevant financial data, retaining pauses/reopen events only if permitted by current rule.</t>
  </si>
  <si>
    <t>RQ-043</t>
  </si>
  <si>
    <t>Capture or interface the data required for SME credit scoring and retain score/model/version/output where a scoring model is used.</t>
  </si>
  <si>
    <t>RQ-044</t>
  </si>
  <si>
    <t>Maintain current regulatory per-party SME exposure limits and permitted liquid-asset deductions as parameterized rules, not values embedded in proposal templates.</t>
  </si>
  <si>
    <t>RQ-045</t>
  </si>
  <si>
    <t>Maintain current SME clean-financing limit/rule as a parameter linked to classification and security structure.</t>
  </si>
  <si>
    <t>RQ-046</t>
  </si>
  <si>
    <t>Retain event dates and amounts for application received, under process, rejected, approved and disbursed so regulatory/management reports can be generated without manual reconstruction.</t>
  </si>
  <si>
    <t>RQ-047</t>
  </si>
  <si>
    <t>Capture SME borrower gender/ownership reporting attribute where applicable, district, province, scheme/risk-coverage tags and incremental/fresh status needed for current reports.</t>
  </si>
  <si>
    <t>Facility Structuring</t>
  </si>
  <si>
    <t>RQ-048</t>
  </si>
  <si>
    <t>Capture proposed facility/product type using controlled product codes, including LTF, STF, leasing, guarantees/non-funded and other approved conventional/Islamic products. Islamic Finance: Appraisal must identify approved Islamic mode/product, purpose, asset/transaction nature and proposed structure in addition to common credit fields.</t>
  </si>
  <si>
    <t>RQ-049</t>
  </si>
  <si>
    <t>Support facility with sub-facilities/sub-limits where sanctioned/structured, retaining parent-child relationship and shared/individual limits.</t>
  </si>
  <si>
    <t>RQ-050</t>
  </si>
  <si>
    <t>Capture planned number/amount/timing/conditions of drawdowns/tranches for project/term finance.</t>
  </si>
  <si>
    <t>RQ-051</t>
  </si>
  <si>
    <t>Capture financing currency and any currency-specific pricing/security implications.</t>
  </si>
  <si>
    <t>RQ-052</t>
  </si>
  <si>
    <t>Capture requested, existing, outstanding and proposed Saudi Pak amount; for syndicates also total transaction and Saudi Pak participation.</t>
  </si>
  <si>
    <t>RQ-053</t>
  </si>
  <si>
    <t>Capture detailed purpose and link facility to project/asset/working-capital/acquisition/other use. Islamic Finance: Where product requires underlying asset/service/ownership/agency evidence, capture the PPM-defined data and source document references.</t>
  </si>
  <si>
    <t>RQ-054</t>
  </si>
  <si>
    <t>Capture total tenor, start/reference basis and maturity assumptions.</t>
  </si>
  <si>
    <t>RQ-055</t>
  </si>
  <si>
    <t>Capture proposed availability/drawdown period independently from facility tenor.</t>
  </si>
  <si>
    <t>RQ-056</t>
  </si>
  <si>
    <t>Capture principal and, where relevant, markup/profit grace separately. Represent principal and/or markup/profit grace separately and define first due dates accordingly.</t>
  </si>
  <si>
    <t>RQ-057</t>
  </si>
  <si>
    <t>Capture principal repayment frequency and structure: monthly/quarterly/half-yearly/annual, equal/unequal, stepped-up, bullet, revolving, or approved custom schedule.</t>
  </si>
  <si>
    <t>RQ-058</t>
  </si>
  <si>
    <t>Capture markup/profit payment frequency independently of principal.</t>
  </si>
  <si>
    <t>RQ-059</t>
  </si>
  <si>
    <t>Capture current pricing base/reference rate (e.g., KIBOR tenor) as parameter rather than fixed text.</t>
  </si>
  <si>
    <t>RQ-060</t>
  </si>
  <si>
    <t>Capture proposed spread/margin over base rate, with pricing rationale and market comparison.</t>
  </si>
  <si>
    <t>RQ-061</t>
  </si>
  <si>
    <t>Capture each proposed fee type, basis, rate/amount and payment timing separately.</t>
  </si>
  <si>
    <t>RQ-062</t>
  </si>
  <si>
    <t>Capture intended disbursement mode/number of tranches and beneficiary/payment-purpose structure at proposal level.</t>
  </si>
  <si>
    <t>RQ-063</t>
  </si>
  <si>
    <t>Maintain structured/narrative rationale for proposed spread considering market liquidity, Saudi Pak cost of funds, client risk profile, relationship, competitor pricing, financial health, facility structure and management/group factors. Islamic Finance: Capture pricing using approved Islamic economic terms and structure while preserving comparable cashflow/repayment analysis for credit risk.</t>
  </si>
  <si>
    <t>RQ-064</t>
  </si>
  <si>
    <t>Where a fee/charge is proposed below standard guideline or waived, record standard basis, proposed treatment, reason and required approving authority.</t>
  </si>
  <si>
    <t>Security / Collateral Appraisal</t>
  </si>
  <si>
    <t>RQ-065</t>
  </si>
  <si>
    <t>Capture proposed security package by security item, including primary/secondary designation and facility linkage. Islamic Finance: Apply common security/collateral appraisal unless the Islamic structure changes ownership, asset status, guarantee or permissible-security treatment.</t>
  </si>
  <si>
    <t>RQ-066</t>
  </si>
  <si>
    <t>Capture exclusive, pari passu/joint pari passu, ranking and other charge/rank status separately for relevant assets.</t>
  </si>
  <si>
    <t>RQ-067</t>
  </si>
  <si>
    <t>Capture proposed mortgage type and property reference for land/building collateral.</t>
  </si>
  <si>
    <t>RQ-068</t>
  </si>
  <si>
    <t>Capture hypothecation of plant/machinery/current assets/receivables and intended charge basis.</t>
  </si>
  <si>
    <t>RQ-069</t>
  </si>
  <si>
    <t>Capture pledged goods/stocks/shares/TFCs or other permitted pledge assets and basic eligibility/marketability attributes.</t>
  </si>
  <si>
    <t>RQ-070</t>
  </si>
  <si>
    <t>Capture lien over COIs/deposits/mutual funds/TDCs/PIBs or other eligible liquid assets with currency/value/reference.</t>
  </si>
  <si>
    <t>RQ-071</t>
  </si>
  <si>
    <t>Capture personal/corporate/government/bank guarantee proposed, guarantor identity, type, amount/coverage and rating/reference where relevant.</t>
  </si>
  <si>
    <t>RQ-072</t>
  </si>
  <si>
    <t>Capture assignment over receivables/licenses or collection mechanisms, including source/obligor of receivable and coverage basis.</t>
  </si>
  <si>
    <t>RQ-073</t>
  </si>
  <si>
    <t>For lease finance, capture identifiable asset, value, useful life and resalability relevant to tenor.</t>
  </si>
  <si>
    <t>RQ-074</t>
  </si>
  <si>
    <t>Capture proposed market/FMV/other valuation and margin/coverage against facility; identify valuation method and date/source.</t>
  </si>
  <si>
    <t>RQ-075</t>
  </si>
  <si>
    <t>Where valuation is required at appraisal, capture valuer, panel status, valuation date, asset, FMV/market value, FSV where provided, methodology and report reference. Record valuer, panel/eligibility status, valuation date, FMV/market value, FSV where applicable, report reference and next valuation due date.</t>
  </si>
  <si>
    <t>RQ-076</t>
  </si>
  <si>
    <t>Where unlisted securities are accepted, record the valuation methodology, inputs/source, rationale and value approved for appraisal.</t>
  </si>
  <si>
    <t>RQ-077</t>
  </si>
  <si>
    <t>Record whether personal guarantees are proposed, unavailable, or replaced by alternative support, together with reason and proposed exception/approval treatment.</t>
  </si>
  <si>
    <t>RQ-078</t>
  </si>
  <si>
    <t>Where Saudi Pak applies an internal security risk-class approach, store the class and underlying security composition as separately versioned data; class table must be parameterized.</t>
  </si>
  <si>
    <t>RQ-079</t>
  </si>
  <si>
    <t>Capture proposed insurance requirement against insurable collateral/project assets, including coverage basis and whether insurance is a condition to be completed later.</t>
  </si>
  <si>
    <t>RQ-080</t>
  </si>
  <si>
    <t>Assess management business acumen, qualifications, relevant experience, governance and capacity to establish/manage the business/project.</t>
  </si>
  <si>
    <t>RQ-081</t>
  </si>
  <si>
    <t>Assess sponsors' financial capacity to inject required equity/support and withstand project stress.</t>
  </si>
  <si>
    <t>RQ-082</t>
  </si>
  <si>
    <t>Assess financial/operating position of associated businesses and material impact on borrower.</t>
  </si>
  <si>
    <t>RQ-083</t>
  </si>
  <si>
    <t>Record business synergies and dependencies among group companies relevant to borrower cash flows/risk.</t>
  </si>
  <si>
    <t>RQ-084</t>
  </si>
  <si>
    <t>Capture total funded/non-funded banking exposure and Saudi Pak exposure for borrower/group, including undisbursed/proposed.</t>
  </si>
  <si>
    <t>RQ-085</t>
  </si>
  <si>
    <t>Capture overdues, defaults, rescheduling/restructuring and write-offs for borrower/group/sponsors with explanations.</t>
  </si>
  <si>
    <t>RQ-086</t>
  </si>
  <si>
    <t>Record documented credit/market reputation checks and material adverse information.</t>
  </si>
  <si>
    <t>RQ-087</t>
  </si>
  <si>
    <t>Describe key products/services, import substitution/export profile and product diversification.</t>
  </si>
  <si>
    <t>RQ-088</t>
  </si>
  <si>
    <t>Capture locations, access to raw materials, customers/distribution and operating/business model.</t>
  </si>
  <si>
    <t>RQ-089</t>
  </si>
  <si>
    <t>Assess industry demand/supply, market size/share, growth, cyclicality and competition/substitution.</t>
  </si>
  <si>
    <t>RQ-090</t>
  </si>
  <si>
    <t>Record material government policy, regulatory, tax/incentive or licensing factors affecting business/project.</t>
  </si>
  <si>
    <t>RQ-092</t>
  </si>
  <si>
    <t>Capture major suppliers/raw materials, availability, import/local mix and supply-price risk.</t>
  </si>
  <si>
    <t>RQ-093</t>
  </si>
  <si>
    <t>Conclude industry/business risk assessment with key positive/negative factors feeding SWOT/rating.</t>
  </si>
  <si>
    <t>Project / Infrastructure Appraisal</t>
  </si>
  <si>
    <t>RQ-094</t>
  </si>
  <si>
    <t>Classify project as Greenfield/Brownfield/BMR/Expansion/near-complete/acquisition or other approved type and capture implementation stage.</t>
  </si>
  <si>
    <t>RQ-095</t>
  </si>
  <si>
    <t>Capture feasibility report, financial projections, technical/industry adviser reports and reviewer conclusion on viability.</t>
  </si>
  <si>
    <t>RQ-096</t>
  </si>
  <si>
    <t>Capture product lines, rated capacity, maximum attainable capacity and planned utilization.</t>
  </si>
  <si>
    <t>RQ-097</t>
  </si>
  <si>
    <t>Assess strategic location for raw materials, distribution/markets, infrastructure and fiscal incentives.</t>
  </si>
  <si>
    <t>RQ-098</t>
  </si>
  <si>
    <t>Capture type, quantity, source, demand/supply, price and substitutes/quality effect.</t>
  </si>
  <si>
    <t>RQ-099</t>
  </si>
  <si>
    <t>Record external advisers/contractors and relevant experience in similar projects.</t>
  </si>
  <si>
    <t>RQ-100</t>
  </si>
  <si>
    <t>Capture project phases, milestones, start/end dates and dependencies.</t>
  </si>
  <si>
    <t>RQ-101</t>
  </si>
  <si>
    <t>Identify delay/cost-overrun drivers and mitigation/financing plan for overruns/incidental expense.</t>
  </si>
  <si>
    <t>RQ-102</t>
  </si>
  <si>
    <t>Capture expected trial-run/start-up and Commercial Operations Date with basis and revisions.</t>
  </si>
  <si>
    <t>RQ-103</t>
  </si>
  <si>
    <t>Capture detailed project cost components and currency/local-import content where relevant.</t>
  </si>
  <si>
    <t>RQ-104</t>
  </si>
  <si>
    <t>Capture sources of funding for fixed cost, cost overruns and working capital, distinguishing equity/internal cash/debt/grants/subsidies.</t>
  </si>
  <si>
    <t>RQ-105</t>
  </si>
  <si>
    <t>For Greenfield/Brownfield where required, capture committed/injected sponsor equity and auditor-certified Equity Injection Certificate/reference. For project finance drawdowns where sponsor equity injection is an approved prerequisite, capture audit certificate/evidence and compare cumulative sponsor contribution to the approved financing plan.</t>
  </si>
  <si>
    <t>RQ-106</t>
  </si>
  <si>
    <t>Capture machinery/equipment description, suitability, manufacture date, technical specs and compatibility with project.</t>
  </si>
  <si>
    <t>RQ-107</t>
  </si>
  <si>
    <t>Capture equipment price/valuation and source/currency; distinguish new/used where relevant.</t>
  </si>
  <si>
    <t>RQ-108</t>
  </si>
  <si>
    <t>Assess whether production sections are balanced and identify excess/idle capacity risk.</t>
  </si>
  <si>
    <t>RQ-109</t>
  </si>
  <si>
    <t>Where Saudi Pak requires comparative quotations, capture supplier quotations and selection rationale.</t>
  </si>
  <si>
    <t>RQ-110</t>
  </si>
  <si>
    <t>Store/attach production-process flowchart and reviewer verification that all process stages are covered.</t>
  </si>
  <si>
    <t>RQ-111</t>
  </si>
  <si>
    <t>Capture building/civil-work requirements, quality/class, costs, contractor/supervision and machinery-layout/foundation conformity.</t>
  </si>
  <si>
    <t>RQ-112</t>
  </si>
  <si>
    <t>Capture water, power/fuel, telecom, roads/logistics and manpower availability, requirement and cost.</t>
  </si>
  <si>
    <t>RQ-113</t>
  </si>
  <si>
    <t>Record technical/operational viability conclusion and material residual risks/mitigants.</t>
  </si>
  <si>
    <t>Financial Analysis, Ratios &amp; Projections</t>
  </si>
  <si>
    <t>RQ-114</t>
  </si>
  <si>
    <t>Capture latest audited financial statements, preferably at least three years where applicable, plus latest management accounts and their dates/periods. For corporate/SME cases, require availability/reference of at least three years audited financial statements plus latest broken-period management accounts where applicable under current Saudi Pak process, without duplicating business appraisal stage source data.</t>
  </si>
  <si>
    <t>RQ-115</t>
  </si>
  <si>
    <t>Capture auditor, audit opinion, applicable SBP/ICAP panel/QCR attributes and audit report qualifications/key observations.</t>
  </si>
  <si>
    <t>RQ-116</t>
  </si>
  <si>
    <t>Capture structured historical and projected income-statement line items sufficient for Saudi Pak analysis and reports.</t>
  </si>
  <si>
    <t>RQ-117</t>
  </si>
  <si>
    <t>Capture structured assets, liabilities and equity components sufficient for liquidity/leverage/working-capital and regulatory calculations.</t>
  </si>
  <si>
    <t>RQ-118</t>
  </si>
  <si>
    <t>Capture operating/investing/financing cash flows and distinguish non-operating funding sources used for project/assets/obligations. Islamic Finance: Use common DFI repayment-capacity analysis, but align repayment/rental/profit cashflows with the approved Islamic contract structure.</t>
  </si>
  <si>
    <t>RQ-119</t>
  </si>
  <si>
    <t>Calculate/analyse sales growth and separate volume/price effects where data exists.</t>
  </si>
  <si>
    <t>RQ-120</t>
  </si>
  <si>
    <t>Capture local vs export sales and trend where material.</t>
  </si>
  <si>
    <t>RQ-121</t>
  </si>
  <si>
    <t>Calculate gross, operating and net profit margins by period and trends.</t>
  </si>
  <si>
    <t>RQ-122</t>
  </si>
  <si>
    <t>Calculate current ratio for each relevant period and compare with Saudi Pak policy benchmark/effective adjustment.</t>
  </si>
  <si>
    <t>RQ-123</t>
  </si>
  <si>
    <t>Calculate/record working-capital requirement for short-term financing and supporting operating cycle assumptions.</t>
  </si>
  <si>
    <t>RQ-124</t>
  </si>
  <si>
    <t>Calculate financial leverage using policy-defined institutional borrowings and eligible borrower equity, with source line items and policy version.</t>
  </si>
  <si>
    <t>RQ-125</t>
  </si>
  <si>
    <t>Calculate DSCR and retain formula/components/period for historical and projected periods.</t>
  </si>
  <si>
    <t>RQ-126</t>
  </si>
  <si>
    <t>Calculate interest/financial-expense coverage with formula/components/period.</t>
  </si>
  <si>
    <t>RQ-127</t>
  </si>
  <si>
    <t>Calculate receivables-to-sales ratio and trend.</t>
  </si>
  <si>
    <t>RQ-128</t>
  </si>
  <si>
    <t>Calculate inventory-to-sales ratio and trend.</t>
  </si>
  <si>
    <t>RQ-129</t>
  </si>
  <si>
    <t>Capture/calculate payables-to-sales where used in internal rating/appraisal.</t>
  </si>
  <si>
    <t>RQ-130</t>
  </si>
  <si>
    <t>Capture off-balance-sheet items and calculate ratio to net worth where rating model uses it.</t>
  </si>
  <si>
    <t>RQ-131</t>
  </si>
  <si>
    <t>Calculate operating cash flow relative to short-term FI payables where rating model uses it.</t>
  </si>
  <si>
    <t>RQ-132</t>
  </si>
  <si>
    <t>Capture/calculate fixed-asset ageing metric where approved rating model uses it.</t>
  </si>
  <si>
    <t>RQ-133</t>
  </si>
  <si>
    <t>For long-term financing, capture projections covering at least proposed facility tenor and retain model source/version/author.</t>
  </si>
  <si>
    <t>RQ-134</t>
  </si>
  <si>
    <t>Capture material assumptions including volume/capacity, prices, margins, inflation, interest/profit rates, FX, capex, WC, funding and other drivers.</t>
  </si>
  <si>
    <t>RQ-135</t>
  </si>
  <si>
    <t>Capture projected principal/markup/profit obligations and debt-service capacity throughout facility tenor.</t>
  </si>
  <si>
    <t>RQ-136</t>
  </si>
  <si>
    <t>Calculate projected key ratios and policy/regulatory compliance throughout relevant forecast periods.</t>
  </si>
  <si>
    <t>RQ-137</t>
  </si>
  <si>
    <t>Run scenario impact for drop/increase in margin through selling-price/cost changes, retaining assumptions and output.</t>
  </si>
  <si>
    <t>RQ-138</t>
  </si>
  <si>
    <t>Run lower/better capacity-utilization scenario for project/long-term financing.</t>
  </si>
  <si>
    <t>RQ-139</t>
  </si>
  <si>
    <t>Run increased/decreased benchmark/financing-rate scenario and effect on profitability/cash flow/DSCR.</t>
  </si>
  <si>
    <t>RQ-140</t>
  </si>
  <si>
    <t>Record Business analysis and conclusion on operating performance, liquidity, leverage, cash flow and debt-servicing capacity with links to structured data.</t>
  </si>
  <si>
    <t>RQ-141</t>
  </si>
  <si>
    <t>Where actual current ratio is below the internal benchmark, evaluate allowed policy adjustment using approved criteria and record benchmark, adjusted benchmark, basis, supporting data, variance and required approval.</t>
  </si>
  <si>
    <t>RQ-142</t>
  </si>
  <si>
    <t>Calculate institutional borrowings-to-equity and total exposure-to-equity using the applicable Saudi Pak policy definitions and effective version, with detailed eligible/excluded components.</t>
  </si>
  <si>
    <t>RQ-143</t>
  </si>
  <si>
    <t>Apply current regulatory rules to determine when audited financial statements and QCR-rated audit firm requirements are mandatory, using exposure/legal-form parameters.</t>
  </si>
  <si>
    <t>RQ-145</t>
  </si>
  <si>
    <t>Determine applicable ESDD checklist/category based on enterprise/project/sector and current SBP ESRM framework.</t>
  </si>
  <si>
    <t>RQ-146</t>
  </si>
  <si>
    <t>Capture environmental/social risk category/rating and methodology/version, with supporting checklist data.</t>
  </si>
  <si>
    <t>RQ-147</t>
  </si>
  <si>
    <t>Capture required environmental approvals/permits/EIA/IEE status and legal/environmental incidents where relevant.</t>
  </si>
  <si>
    <t>RQ-148</t>
  </si>
  <si>
    <t>Capture borrower/project ESMS capacity, responsible resources, policies and identified gaps where relevant.</t>
  </si>
  <si>
    <t>RQ-149</t>
  </si>
  <si>
    <t>Capture material air/noise/water/land/waste, OHS, labour, community health/safety and stakeholder/indigenous/community consultation risks from approved checklist.</t>
  </si>
  <si>
    <t>RQ-150</t>
  </si>
  <si>
    <t>Capture location, sector, project, collateral and other material climate-risk drivers, including flood/drought/cyclone/heat and relevant transition-risk indicators, with source/date/version sufficient for appraisal, portfolio monitoring and applicable climate-risk stress testing.</t>
  </si>
  <si>
    <t>RQ-151</t>
  </si>
  <si>
    <t>Where gaps exist, record E&amp;S improvement/action items, owner, due date, evidence and proposed covenant/condition treatment.</t>
  </si>
  <si>
    <t>RQ-152</t>
  </si>
  <si>
    <t>Convert material E&amp;S commitments into structured proposed CP/CS/covenant items for later approval and monitoring.</t>
  </si>
  <si>
    <t>RQ-153</t>
  </si>
  <si>
    <t>Capture green/sustainable-finance classification/tag and basis where current policy/regulation/reporting requires.</t>
  </si>
  <si>
    <t>Risk Inputs / Ratings / Exposure</t>
  </si>
  <si>
    <t>RQ-154</t>
  </si>
  <si>
    <t>CB&amp;CCD must prepare/initiate obligor risk rating for the proposal and store rating input snapshot, generated grade, model/version, calculation date and analyst.</t>
  </si>
  <si>
    <t>RQ-155</t>
  </si>
  <si>
    <t>Capture model-required qualitative factors such as external rating, management/legal form, sponsor experience, auditor grade/opinion, relationship, supply/market profile, project/operations nature and sector.</t>
  </si>
  <si>
    <t>RQ-156</t>
  </si>
  <si>
    <t>Capture model-required historical/forecast quantitative measures such as sales, operating margin, coverage, current ratio, DSCR, EPS, operating cash/ST finance, book value, fixed-asset ageing, working-capital ratios and off-BS/net worth as applicable.</t>
  </si>
  <si>
    <t>RQ-157</t>
  </si>
  <si>
    <t>Where the approved model uses external/macro impacts, record factor, reference date/source and impact applied rather than hard-coded unexplained adjustments.</t>
  </si>
  <si>
    <t>RQ-158</t>
  </si>
  <si>
    <t>Capture eCIB DPD/category, legal/NAB/FIA or material internal/external changes, COD delay and other approved point-in-time adjustments.</t>
  </si>
  <si>
    <t>RQ-159</t>
  </si>
  <si>
    <t>Any manual up/down adjustment to model rating must record original result, final result, reason, authority/reference and user/date; RMD independent review occurs during independent RMD review and approval.</t>
  </si>
  <si>
    <t>RQ-160</t>
  </si>
  <si>
    <t>Prepare facility risk rating using facility type/amount/tenor/funded status and collateral/security inputs; store input snapshot/model version/output.</t>
  </si>
  <si>
    <t>RQ-161</t>
  </si>
  <si>
    <t>Capture primary/secondary collateral composition, market/adjusted value, benefit/haircut, priority/rank, liquidity/quality and recovery characteristics used by the approved FRR model.</t>
  </si>
  <si>
    <t>RQ-162</t>
  </si>
  <si>
    <t>Prepare environmental/green risk rating from approved environmental/ESDD checklist and retain transaction/customer/location/sector and question-level answers/evidence.</t>
  </si>
  <si>
    <t>RQ-163</t>
  </si>
  <si>
    <t>Every rating input sourced from financials/eCIB/security/project/ESRM should retain source period/reference so recalculation is auditable.</t>
  </si>
  <si>
    <t>RQ-164</t>
  </si>
  <si>
    <t>Prepare company exposure summary showing existing, yet-to-be-disbursed and proposed exposure, separating funded and funded+non-funded measures and comparing with current regulatory/Board limits.</t>
  </si>
  <si>
    <t>RQ-165</t>
  </si>
  <si>
    <t>Prepare group exposure summary using current group mapping and all relevant existing/undisbursed/proposed exposures, with funded/non-funded split and regulatory/Board limit comparison.</t>
  </si>
  <si>
    <t>RQ-166</t>
  </si>
  <si>
    <t>Calculate existing, undisbursed and proposed sector exposure and compare estimated post-proposal exposure with approved sector limit. Show current and post-proposal sector exposure against applicable internal/regulatory thresholds.</t>
  </si>
  <si>
    <t>RQ-167</t>
  </si>
  <si>
    <t>Generate a proposal-specific conformity checklist from current SBP and Saudi Pak rules, recording actual result, source data, compliant/not-compliant/not-applicable status and any permitted internal-policy exception.</t>
  </si>
  <si>
    <t>RQ-168</t>
  </si>
  <si>
    <t>Classify every deviation as regulatory, Saudi Pak policy, procedural/documentary or proposed commercial term and enforce different treatment; do not permit ordinary approval workflow to waive a non-waivable SBP requirement.</t>
  </si>
  <si>
    <t>RQ-170</t>
  </si>
  <si>
    <t>Generate or support controlled narrative on facility purpose from structured purpose/project data.</t>
  </si>
  <si>
    <t>RQ-171</t>
  </si>
  <si>
    <t>Populate existing/O/S/proposed facility and associate exposure table from system data rather than re-keying where source data exists.</t>
  </si>
  <si>
    <t>RQ-172</t>
  </si>
  <si>
    <t>Populate proposed facility, price, repayment, security and mode-of-payment terms from structured proposed-term records.</t>
  </si>
  <si>
    <t>RQ-173</t>
  </si>
  <si>
    <t>Support structured/narrative coverage of PEP, other borrowings, sponsors/UBO, Board/management, suppliers, buyers, industry and market share.</t>
  </si>
  <si>
    <t>RQ-174</t>
  </si>
  <si>
    <t>Support borrower, sponsor and associate credit-history analysis linked to eCIB/credit-check evidence.</t>
  </si>
  <si>
    <t>RQ-175</t>
  </si>
  <si>
    <t>Populate auditor/opinion, historical observations, projections/assumptions and analysis from structured financial dataset, with narrative where needed.</t>
  </si>
  <si>
    <t>RQ-176</t>
  </si>
  <si>
    <t>Populate exposure summary and security/cushion analysis from structured exposure/collateral data.</t>
  </si>
  <si>
    <t>RQ-177</t>
  </si>
  <si>
    <t>Capture SWOT/risk conclusion/recommendation and final Business rationale for accepting/rejecting proposed risk. Islamic Finance: Capture product-specific risks defined in approved PPM/risk policy, such as asset/ownership/agency/market or partnership exposure where relevant.</t>
  </si>
  <si>
    <t>RQ-178</t>
  </si>
  <si>
    <t>Generate/check attached-document status for audited FS, eCIB, Form A/9/29, application/BBFS, board resolution, visit, valuation, search, external rating, stock/receivable, PEP/Compliance, project model/feasibility, etc. based on applicability. Islamic Finance: Financing Proposal must link the approved Shariah process flow/version intended for the transaction.</t>
  </si>
  <si>
    <t>RQ-179</t>
  </si>
  <si>
    <t>Generate conformity/policy/prudence checks from live calculations/rule results, not manually typed Yes/No where system data exists.</t>
  </si>
  <si>
    <t>RQ-180</t>
  </si>
  <si>
    <t>Freeze a submission version of the proposal and all material structured source snapshots used to prepare it, with version number, date, preparer and approval/review state.</t>
  </si>
  <si>
    <t>RQ-181</t>
  </si>
  <si>
    <t>At completion of business appraisal, submit completed appraisal to RMD with proposal version, rating package, conformity checklist, eCIB, Compliance status, documents and unresolved items explicitly identified.</t>
  </si>
  <si>
    <t>RQ-182</t>
  </si>
  <si>
    <t>Record date/time proposal was submitted to RMD and receiving/queue status; do not yet record RMD substantive review during business appraisal.</t>
  </si>
  <si>
    <t>RQ-183</t>
  </si>
  <si>
    <t>After submission to RMD, changes to Business appraisal data should create a revised proposal version/re-submission event rather than silently altering the submitted snapshot.</t>
  </si>
  <si>
    <t>RQ-867</t>
  </si>
  <si>
    <t>Control financing-product/customer interactions so approved eligibility, pricing, representations and treatment are applied fairly and without unauthorized sales practices or hidden conditions. Islamic Finance: Apply same conduct/fair-treatment control to IFD using approved Shariah-compliant terminology where relevant.</t>
  </si>
  <si>
    <t>9.3 Independent Risk Review, Compliance and Approval</t>
  </si>
  <si>
    <t>RMD Intake &amp; Completeness</t>
  </si>
  <si>
    <t>RQ-184</t>
  </si>
  <si>
    <t>Create one controlled RMD review instance against the exact Financing Proposal version submitted by the originating BU; assign a unique RMD review reference and submission timestamp.</t>
  </si>
  <si>
    <t>RQ-185</t>
  </si>
  <si>
    <t>Record CRO's marking/assignment of the received proposal to Head Credit Risk for further review, preserving date/time and assignee.</t>
  </si>
  <si>
    <t>RQ-186</t>
  </si>
  <si>
    <t>Allow Head Credit Risk to allocate case to Credit Risk Manager/Analyst and record acting arrangement when Head Credit Risk is unavailable.</t>
  </si>
  <si>
    <t>RQ-187</t>
  </si>
  <si>
    <t>Before formal risk analysis, check whether the proposal contains complete information appropriate to the transaction type.</t>
  </si>
  <si>
    <t>RQ-188</t>
  </si>
  <si>
    <t>Use a configurable submission checklist by facility/case type rather than one fixed checklist for all transactions.</t>
  </si>
  <si>
    <t>RQ-189</t>
  </si>
  <si>
    <t>Freeze a read-only snapshot of the submitted proposal and source data used for RMD review; subsequent BU changes must create a new version rather than alter the reviewed record.</t>
  </si>
  <si>
    <t>RQ-190</t>
  </si>
  <si>
    <t>Store original submission date, complete-information date and formal-review start date separately so the RMD three-working-day TAT can be measured transparently.</t>
  </si>
  <si>
    <t>Independent Risk Review</t>
  </si>
  <si>
    <t>RQ-191</t>
  </si>
  <si>
    <t>RMD shall conduct an independent pre-approval desk review separate from the originating BU's appraisal and retain its own assessment, observations and recommendation.</t>
  </si>
  <si>
    <t>RQ-192</t>
  </si>
  <si>
    <t>Cross-check the proposal against prescribed customer/facility selection criteria in the current Credit Policy and applicable approved limits.</t>
  </si>
  <si>
    <t>RQ-193</t>
  </si>
  <si>
    <t>Assess the proposal in the context of Saudi Pak's approved corporate objectives/strategy and target business direction.</t>
  </si>
  <si>
    <t>RQ-194</t>
  </si>
  <si>
    <t>Assess incremental exposure and proposal risk against the existing credit portfolio, relevant concentration and portfolio quality.</t>
  </si>
  <si>
    <t>RQ-195</t>
  </si>
  <si>
    <t>Make available relevant capital-adequacy/capacity indicators required by RMD to judge the proposal in context; do not create a parallel capital engine during independent RMD review and approval.</t>
  </si>
  <si>
    <t>RQ-196</t>
  </si>
  <si>
    <t>Record independent assessment of macroeconomic/external environment factors material to the obligor and facility.</t>
  </si>
  <si>
    <t>RQ-197</t>
  </si>
  <si>
    <t>Record independent assessment of demand, competition, tariff/capacity/utilization, cyclicality, barriers to entry, cost, FX/power/input risks relevant to the sector.</t>
  </si>
  <si>
    <t>RQ-198</t>
  </si>
  <si>
    <t>Assess market position, operating history, product/geographic/customer diversification, capacity/technology and operational positioning.</t>
  </si>
  <si>
    <t>RQ-199</t>
  </si>
  <si>
    <t>Independently assess timeliness/quality of financial information, sales/profitability, liquidity/cash flow, leverage/coverage, financial policy and projected cash flows.</t>
  </si>
  <si>
    <t>RQ-200</t>
  </si>
  <si>
    <t>Assess management experience, succession/key-man risk, sponsor reputation/strength, group support and track record with Saudi Pak.</t>
  </si>
  <si>
    <t>RQ-201</t>
  </si>
  <si>
    <t>Assess material governance, regulatory/legal contingencies, related-party transactions, auditor/transparency, IT/MIS, labour and ML/TF risk indicators relevant to credit risk.</t>
  </si>
  <si>
    <t>RQ-202</t>
  </si>
  <si>
    <t>Assess need, amount/structure, security/seniority, repayment behaviour/capacity, tenor, grace, pricing, covenants/conditions precedent and operational burden.</t>
  </si>
  <si>
    <t>RQ-203</t>
  </si>
  <si>
    <t>For infrastructure/project finance, assess financial risk including market conditions, ratios, stress analysis, credit duration versus project duration and amortization schedule.</t>
  </si>
  <si>
    <t>RQ-204</t>
  </si>
  <si>
    <t>For infrastructure/project finance, assess political/legal/force-majeure/government-support/regulatory environment and required approvals.</t>
  </si>
  <si>
    <t>RQ-205</t>
  </si>
  <si>
    <t>Assess design/technology, construction/completion guarantees, contractor/O&amp;M capability, off-take and supply risk.</t>
  </si>
  <si>
    <t>RQ-206</t>
  </si>
  <si>
    <t>Assess sponsors' track record, financial strength, sector experience and support.</t>
  </si>
  <si>
    <t>RQ-207</t>
  </si>
  <si>
    <t>Assess assignment of contracts/accounts, pledge/charge quality, value/liquidity, cash-flow control, covenant strength and reserve funds.</t>
  </si>
  <si>
    <t>RQ-208</t>
  </si>
  <si>
    <t>Allow RMD to reference reliable external information used in review-public news, macro analysis, market/industry reports, rating-agency information and country ratings for material cross-border exposures-with source and date.</t>
  </si>
  <si>
    <t>RQ-209</t>
  </si>
  <si>
    <t>Record material risk observations, mitigants, residual concern, proposed condition/structure change and recommendation status as structured items rather than only free narrative.</t>
  </si>
  <si>
    <t>Rating Review</t>
  </si>
  <si>
    <t>RQ-210</t>
  </si>
  <si>
    <t>Require the updated/fresh Comprehensive Risk Rating package submitted by BU for applicable fresh/review/renewal/rollover/syndicate cases, with all three current sections captured/referenced.</t>
  </si>
  <si>
    <t>RQ-211</t>
  </si>
  <si>
    <t>RMD shall independently review BU-assigned Obligor Risk Rating inputs, score/grade and qualitative/quantitative factors under the approved model.</t>
  </si>
  <si>
    <t>RQ-212</t>
  </si>
  <si>
    <t>RMD shall independently review Facility Risk Rating including facility category, tenor, funded/non-funded nature, exposure, security/collateral treatment and model output.</t>
  </si>
  <si>
    <t>RQ-213</t>
  </si>
  <si>
    <t>RMD shall independently review the environmental/green risk section of CRR and endorse the assigned rating or recommend change.</t>
  </si>
  <si>
    <t>RQ-214</t>
  </si>
  <si>
    <t>Store model name/version, parameter effective date, input snapshot, computed output, BU-submitted grade, RMD-reviewed grade and final grade separately.</t>
  </si>
  <si>
    <t>RQ-215</t>
  </si>
  <si>
    <t>For each ORR/FRR/GRR component, RMD must be able to endorse the BU rating or recommend a changed rating with reason and evidence.</t>
  </si>
  <si>
    <t>RQ-216</t>
  </si>
  <si>
    <t>Record CRO finalization of the credit risk rating in accordance with current ICRR Policy; final grade must be separately identifiable from BU and analyst views.</t>
  </si>
  <si>
    <t>RQ-217</t>
  </si>
  <si>
    <t>Where a fresh case contains a difference between credit-originating function and RMD rating, explicitly flag the difference to FIC with both positions and the final/current rating basis.</t>
  </si>
  <si>
    <t>RQ-218</t>
  </si>
  <si>
    <t>Any manual override or non-model change affecting final rating must record reason, authority, approver, date and original/model output.</t>
  </si>
  <si>
    <t>RQ-219</t>
  </si>
  <si>
    <t>Ensure the Risk Review Report automatically/reliably includes RMD's review of assigned risk ratings and references final/endorsed rating status.</t>
  </si>
  <si>
    <t>Exposure / Concentration / Policy Compliance</t>
  </si>
  <si>
    <t>RQ-220</t>
  </si>
  <si>
    <t>Make current borrower exposure available to RMD, distinguishing sanctioned, outstanding/utilized, undisbursed/commitment and funded/non-funded components as applicable.</t>
  </si>
  <si>
    <t>RQ-221</t>
  </si>
  <si>
    <t>Aggregate and display group exposure using validated group relationships and show constituent entities/drill-down. Aggregate all group entities, including SMEs owned by the same group where current PR requires, using controlled group relationships.</t>
  </si>
  <si>
    <t>RQ-222</t>
  </si>
  <si>
    <t>Show current and post-proposal concentration by relevant facility/product category where Saudi Pak sets limits. Aggregate exposure by product/facility type and identify concentration movement over time.</t>
  </si>
  <si>
    <t>RQ-223</t>
  </si>
  <si>
    <t>Where applicable to the approval-stage limit check, retain the basis and amount of eligible deductions rather than only net exposure.</t>
  </si>
  <si>
    <t>RQ-224</t>
  </si>
  <si>
    <t>Present current ratio, leverage and other Credit Policy compliance indicators used by RMD, together with approved adjustment/exception basis.</t>
  </si>
  <si>
    <t>RQ-225</t>
  </si>
  <si>
    <t>Identify every Credit Policy/Financing &amp; Investing Criteria deviation relevant to the proposal as a structured exception, with proposed/required approving authority. Islamic Finance: No conventional support unit may approve a Shariah deviation; route to SCF/SA as defined by approved delegation.</t>
  </si>
  <si>
    <t>RQ-226</t>
  </si>
  <si>
    <t>Display relevant risk-appetite/capital headroom references needed for FIC/RMD decision without importing market-risk functionality outside the Credit &amp; Risk scope.</t>
  </si>
  <si>
    <t>RQ-227</t>
  </si>
  <si>
    <t>Allow RMD to record its overall risk-versus-return view, including whether proposed pricing/structure reasonably compensates identified credit risk.</t>
  </si>
  <si>
    <t>RQ-228</t>
  </si>
  <si>
    <t>Identify post-proposal breach or near-breach of applicable borrower/group/sector/internal limit and require explicit disposition before FIC submission.</t>
  </si>
  <si>
    <t>RQ-229</t>
  </si>
  <si>
    <t>Present external agency rating/outlook and internal CRR side by side where relevant, with rating date, agency/model and validity. Maintain external ratings, agency, scale, outlook, date, expiry and mapped internal grade for relevant counterparties.</t>
  </si>
  <si>
    <t>RMD Query / Clarification</t>
  </si>
  <si>
    <t>RQ-230</t>
  </si>
  <si>
    <t>Support multiple separately identifiable RMD comments/observations per proposal, each with author, date/time, category/materiality and optional attachment. Islamic Finance: Support query/response/return workflow from SCF/SA to IFD/business and linked functions.</t>
  </si>
  <si>
    <t>RQ-231</t>
  </si>
  <si>
    <t>Route clarification/missing-information queries to the responsible BU user without ending the RMD review instance.</t>
  </si>
  <si>
    <t>RQ-232</t>
  </si>
  <si>
    <t>Capture BU response with date/time, responder, explanation and attachments, linked to the exact RMD query.</t>
  </si>
  <si>
    <t>RQ-233</t>
  </si>
  <si>
    <t>Maintain Open / responded / under re-review / closed / unresolved-carried-forward statuses with full history.</t>
  </si>
  <si>
    <t>RQ-234</t>
  </si>
  <si>
    <t>Calculate query aging and separately show time pending with BU versus RMD re-review for transparent TAT analysis.</t>
  </si>
  <si>
    <t>RQ-235</t>
  </si>
  <si>
    <t>Allow RMD analyst/manager to log material clarification discussions with BU, including date, participants and resulting action, without replacing formal query evidence.</t>
  </si>
  <si>
    <t>RQ-236</t>
  </si>
  <si>
    <t>Return responded items to the assigned RMD reviewer and record whether response resolves, partially resolves or fails to resolve the issue.</t>
  </si>
  <si>
    <t>RQ-237</t>
  </si>
  <si>
    <t>Do not permit prior queries, responses, comments or attachments to be deleted/overwritten after submission; corrections create subsequent versions/events.</t>
  </si>
  <si>
    <t>Compliance Review</t>
  </si>
  <si>
    <t>RQ-238</t>
  </si>
  <si>
    <t>For every new/fresh credit facility requiring pre-approval Compliance review under Saudi Pak requirements, create/route the review against the exact proposal version and relevant documents. Islamic Finance: Require Shariah review/clearance at the point defined by approved governance before customer commitment or execution.</t>
  </si>
  <si>
    <t>RQ-239</t>
  </si>
  <si>
    <t>Review current ratio and financial leverage against applicable Saudi Pak policy, using current policy version and recorded exception basis.</t>
  </si>
  <si>
    <t>RQ-240</t>
  </si>
  <si>
    <t>Verify Borrower Basic Fact Sheet availability, signatures/validation and current version/reference.</t>
  </si>
  <si>
    <t>RQ-241</t>
  </si>
  <si>
    <t>Verify latest applicable eCIB references for borrower, group and relevant persons/entities according to current policy/regulation.</t>
  </si>
  <si>
    <t>RQ-242</t>
  </si>
  <si>
    <t>Verify ESDD/environmental-social risk rating and required regulatory/appraisal references.</t>
  </si>
  <si>
    <t>RQ-243</t>
  </si>
  <si>
    <t>Verify required project/borrower site visit report and date/author where applicable.</t>
  </si>
  <si>
    <t>RQ-244</t>
  </si>
  <si>
    <t>Verify that proposal contains required disclosures including sector exposure, purpose/utilization, financial analysis, ESRM, shareholding/UBO and director profile.</t>
  </si>
  <si>
    <t>RQ-245</t>
  </si>
  <si>
    <t>Record each discrepancy/missing document as a separate compliance issue with requirement/source, responsible division, due date, response, disposition and closure evidence.</t>
  </si>
  <si>
    <t>RQ-246</t>
  </si>
  <si>
    <t>Generate/store Compliance's pre-approval review report and make it available to RMD and CAD where required by Saudi Pak, without transferring Compliance ownership.</t>
  </si>
  <si>
    <t>RQ-247</t>
  </si>
  <si>
    <t>After business responds, Compliance must record whether identified discrepancy has been rectified or appropriately resolved; closure is by Compliance review, not automatically by BU response.</t>
  </si>
  <si>
    <t>RQ-248</t>
  </si>
  <si>
    <t>The system shall allow the approved sequencing/parallelism between RMD and Compliance to be configured, while visibly showing whether Compliance review is outstanding, issues-open or completed before FIC submission.</t>
  </si>
  <si>
    <t>Conditional Law Reference</t>
  </si>
  <si>
    <t>RQ-249</t>
  </si>
  <si>
    <t>Do not create a mandatory standalone pre-FIC legal-approval stage for every case unless the approved Saudi Pak process requires it; provide a controlled Law reference route for material legal/enforceability questions.</t>
  </si>
  <si>
    <t>RQ-250</t>
  </si>
  <si>
    <t>Capture the precise legal/enforceability question sent to Law, linked to the proposal and supporting documents, rather than routing the entire case without purpose.</t>
  </si>
  <si>
    <t>RQ-251</t>
  </si>
  <si>
    <t>Store Law's advisory comment/opinion/reference with author/date, document/version reviewed and any condition/qualification relevant to the credit decision.</t>
  </si>
  <si>
    <t>RQ-252</t>
  </si>
  <si>
    <t>Credit system workflow shall not transfer legal drafting, legal opinion or security-perfection responsibility to RMD/BU users; only structured reference/status/comments are captured. The credit system shall record Law's document requirements, vetting status, comments, references and completion status without transferring substantive legal drafting/opinion responsibility to CAD or BU. Islamic Finance: Law retains legal drafting/vetting/enforceability; system records request, document version, observations and clearance.</t>
  </si>
  <si>
    <t>RQ-253</t>
  </si>
  <si>
    <t>Full vetting of transaction/security documents, title due diligence, security perfection and legal documentation after approval are excluded from the approved credit-decision stage and will be designed during post-approval CAD processing.</t>
  </si>
  <si>
    <t>Risk Review Report</t>
  </si>
  <si>
    <t>RQ-254</t>
  </si>
  <si>
    <t>Prepare the Risk Review Report from the controlled RMD review instance, with source links to proposal, ratings, exposure/policy checks, key observations and recommendation.</t>
  </si>
  <si>
    <t>RQ-255</t>
  </si>
  <si>
    <t>Summarize key risk findings/observations and mitigants in a concise structured section suitable for management/FIC consideration.</t>
  </si>
  <si>
    <t>RQ-256</t>
  </si>
  <si>
    <t>Include RMD's review of assigned risk ratings in every applicable Risk Review Report.</t>
  </si>
  <si>
    <t>RQ-257</t>
  </si>
  <si>
    <t>Record completion of internal RMD discussion/review by analyst/manager, Head Credit Risk and CRO before final RRR signoff.</t>
  </si>
  <si>
    <t>RQ-258</t>
  </si>
  <si>
    <t>Require Head Credit Risk review/countersign of the RRR under current process.</t>
  </si>
  <si>
    <t>RQ-259</t>
  </si>
  <si>
    <t>Require CRO signoff/finalization of the RRR before it becomes the final RMD recommendation for onward action/FIC pack.</t>
  </si>
  <si>
    <t>RQ-260</t>
  </si>
  <si>
    <t>After CRO signoff, lock the final RRR version; later correction/amendment creates a superseding version with reason and re-approval.</t>
  </si>
  <si>
    <t>RQ-261</t>
  </si>
  <si>
    <t>Link the final RRR to the exact underlying Financing Proposal, CRR, Compliance status/report and relevant Law reference so the FIC sees one consistent version-controlled package.</t>
  </si>
  <si>
    <t>RQ-262</t>
  </si>
  <si>
    <t>After CRO signoff, record transmission of the final RRR to the proposal-originating division for necessary onward action while preserving RMD's final version.</t>
  </si>
  <si>
    <t>FIC Governance &amp; Decision</t>
  </si>
  <si>
    <t>RQ-263</t>
  </si>
  <si>
    <t>Model RMD as custodian/secretariat owner of the FIC process for financing decisions, without transferring the originating BU's ownership of proposal facts.</t>
  </si>
  <si>
    <t>RQ-264</t>
  </si>
  <si>
    <t>Create controlled agenda entry with meeting/date, proposal reference, case type, presenter, requested decision and current RMD/Compliance status.</t>
  </si>
  <si>
    <t>RQ-265</t>
  </si>
  <si>
    <t>Maintain the current FIC role composition as an effective-dated parameter master so membership changes do not require code change.</t>
  </si>
  <si>
    <t>RQ-266</t>
  </si>
  <si>
    <t>Capture attendance and validate current FIC quorum before a committee decision is marked final. Current TOR states five members with mandatory presence of CRO and GM/CE.</t>
  </si>
  <si>
    <t>RQ-267</t>
  </si>
  <si>
    <t>Record case presenter according to current FIC composition/TOR and case-owning business unit; presenter is distinct from decision/secretary roles.</t>
  </si>
  <si>
    <t>RQ-268</t>
  </si>
  <si>
    <t>Support FIC discussion/decision for applicable standalone or syndicated, funded or non-funded financing proposals presented by BU. Islamic Finance: RMD/FIC/competent authority continues normal credit decision; Shariah clearance is an additional independent condition.</t>
  </si>
  <si>
    <t>RQ-269</t>
  </si>
  <si>
    <t>Record at minimum Approve, Decline and Defer as current FIC TOR decision outcomes; preserve decision date, meeting, comments/rationale and conditions where applicable.</t>
  </si>
  <si>
    <t>RQ-270</t>
  </si>
  <si>
    <t>Record whether the decision relates to onboarding/new exposure, enhancement/increase, reduction/limit decrease/offloading, renewal/review, rollover or another approved action type so approval history and subsequent facility movement are intelligible.</t>
  </si>
  <si>
    <t>RQ-271</t>
  </si>
  <si>
    <t>Support FIC decision category for rescheduling/restructuring when such cases enter FIC under the TOR, but detailed workout/recovery processing is deferred to SAM &amp; RAD / recovery stage.</t>
  </si>
  <si>
    <t>RQ-272</t>
  </si>
  <si>
    <t>Support FIC consideration/routing of follow-up requests according to the effective Approving Authority Matrix, without hard-coding authority; the effective Approving Authority Matrix shall be maintained as configurable, effective-dated parameters.</t>
  </si>
  <si>
    <t>RQ-273</t>
  </si>
  <si>
    <t>Where BU and RMD differed on rating, FIC pack/decision record must visibly retain the rating difference and current final rating basis; it must not be erased by the final credit decision.</t>
  </si>
  <si>
    <t>RQ-274</t>
  </si>
  <si>
    <t>Capture every condition imposed by FIC as a discrete controlled item with text, category, owner, timing (precedent/subsequent/other), due date if applicable and source decision reference. Islamic Finance: Record Shariah conditions precedent/subsequent, owner, due date, evidence and closure.</t>
  </si>
  <si>
    <t>RQ-275</t>
  </si>
  <si>
    <t>Only an approved/valid decision routed through the applicable authority may create a CAD handoff eligibility status; declined/deferred cases must remain ineligible.</t>
  </si>
  <si>
    <t>Decision Sheet / Approval Communication</t>
  </si>
  <si>
    <t>RQ-276</t>
  </si>
  <si>
    <t>After FIC decision, prepare a controlled Decision Sheet/minutes record from the final committee decision and approved conditions.</t>
  </si>
  <si>
    <t>RQ-277</t>
  </si>
  <si>
    <t>Route Decision Sheet to CRO for signoff and record signoff timestamp/version.</t>
  </si>
  <si>
    <t>RQ-278</t>
  </si>
  <si>
    <t>Route Decision Sheet to GM/CE for signoff and record signoff timestamp/version.</t>
  </si>
  <si>
    <t>RQ-279</t>
  </si>
  <si>
    <t>Measure the current TOR requirement that the Secretary submit the Decision Sheet to CRO and GM signoff within two working days.</t>
  </si>
  <si>
    <t>RQ-280</t>
  </si>
  <si>
    <t>After required signoffs, lock the signed Decision Sheet; correction/amendment must create a new controlled version and preserve the original.</t>
  </si>
  <si>
    <t>RQ-281</t>
  </si>
  <si>
    <t>Record communication of the final approved/declined/deferred decision to the originating BU, including document version and send/receipt time.</t>
  </si>
  <si>
    <t>RQ-282</t>
  </si>
  <si>
    <t>For approved cases, record communication of final FIC decision/Decision Sheet to CAD for further action; deferred/declined cases must not create an approved CAD package.</t>
  </si>
  <si>
    <t>RQ-283</t>
  </si>
  <si>
    <t>Retain proposal information, Risk Review Report, Decision Sheet and their scanned/electronic signed copies in the controlled system repository with index and retrieval history.</t>
  </si>
  <si>
    <t>Approved-Term Lock &amp; CAD Handoff</t>
  </si>
  <si>
    <t>RQ-284</t>
  </si>
  <si>
    <t>Create one authoritative approved-term set from the final decision, including facility/product, limit/amount, tenor, pricing/profit terms, repayment, security and other sanctioned terms. Islamic Finance: After all required approvals, lock facility terms, Islamic product/process-flow version and Shariah conditions for CAD handoff.</t>
  </si>
  <si>
    <t>RQ-285</t>
  </si>
  <si>
    <t>Lock approved FIC conditions and make them available to BU and CAD with source Decision Sheet reference; later changes require a separate approved event.</t>
  </si>
  <si>
    <t>RQ-286</t>
  </si>
  <si>
    <t>Carry every approved policy/regulatory/internal deviation/exception into the handoff with approving authority, validity and rationale. Islamic Finance: Keep credit/policy exception approval separate from Shariah exception approval even if both arise from same transaction.</t>
  </si>
  <si>
    <t>RQ-287</t>
  </si>
  <si>
    <t>Record effective date/validity/expiry of approval where specified and prevent expired approval from being treated as current without renewal/revalidation.</t>
  </si>
  <si>
    <t>RQ-288</t>
  </si>
  <si>
    <t>Reconcile approved terms against proposed terms and clearly identify changed/approved values so CAD does not need to infer differences from narrative minutes.</t>
  </si>
  <si>
    <t>RQ-289</t>
  </si>
  <si>
    <t>Create a structured handoff index containing final proposal, RRR, CRR/final rating, Compliance report/rectification status, legal references if any, Decision Sheet and approved conditions.</t>
  </si>
  <si>
    <t>RQ-290</t>
  </si>
  <si>
    <t>Generate a controlled 'handed to CAD' event only after required final decision/signoff and handoff package completeness checks are satisfied.</t>
  </si>
  <si>
    <t>RQ-291</t>
  </si>
  <si>
    <t>Keep deferred and declined proposals searchable with full history but prevent creation of active facility/FAL/DAC workflow from those outcomes.</t>
  </si>
  <si>
    <t>RQ-292</t>
  </si>
  <si>
    <t>A material change after final approval must not edit the signed decision; create a follow-up/amendment case and route it under the effective authority matrix. Islamic Finance: Any material change affecting structure, sequence, document or economics must be tested for renewed credit/Compliance/Shariah approval.</t>
  </si>
  <si>
    <t>RMD / FIC MIS</t>
  </si>
  <si>
    <t>RQ-293</t>
  </si>
  <si>
    <t>Generate RMD review queue with proposal, obligor, amount/product, submission date, complete-information date, reviewer, current stage, due date and aging.</t>
  </si>
  <si>
    <t>RQ-294</t>
  </si>
  <si>
    <t>Report working-day TAT from complete information to finalized RMD review, separately showing time pending for BU queries and internal RMD stages.</t>
  </si>
  <si>
    <t>RQ-295</t>
  </si>
  <si>
    <t>Report open/responded/unresolved RMD queries by case, owner, age, materiality and stage.</t>
  </si>
  <si>
    <t>RQ-296</t>
  </si>
  <si>
    <t>Report BU-assigned, RMD-reviewed and CRO-final rating where different, with reasons/override status. Preserve BU-initiated CRR and RMD-reviewed/finalized rating separately, including differences by component.</t>
  </si>
  <si>
    <t>RQ-297</t>
  </si>
  <si>
    <t>Report Compliance pre-approval status, open discrepancies, responsible division, aging and rectification/closure status.</t>
  </si>
  <si>
    <t>RQ-298</t>
  </si>
  <si>
    <t>Report agenda items, meeting date, presenter, attendance/quorum status and case status.</t>
  </si>
  <si>
    <t>RQ-299</t>
  </si>
  <si>
    <t>Report approve/decline/defer outcome, action type, conditions, authority/meeting reference and communication status.</t>
  </si>
  <si>
    <t>RQ-300</t>
  </si>
  <si>
    <t>Report FIC decision date, Decision Sheet preparation/submission, CRO/GM signoffs, two-working-day compliance and outstanding signoffs.</t>
  </si>
  <si>
    <t>RQ-301</t>
  </si>
  <si>
    <t>Generate approved-cases MIS tied to proposal, obligor/group, amount/product, final ratings, approval date, conditions, validity and CAD handoff status.</t>
  </si>
  <si>
    <t>RQ-302</t>
  </si>
  <si>
    <t>Provide stage-level TAT from submission by Business to RMD through RMD, Compliance, FIC decision and Decision Sheet communication, while keeping each stage clock separately auditable.</t>
  </si>
  <si>
    <t>RQ-303</t>
  </si>
  <si>
    <t>Provide complete history of original decision, follow-up/amendment approvals, condition changes, waiver/deferral references and superseded versions.</t>
  </si>
  <si>
    <t>RQ-304</t>
  </si>
  <si>
    <t>For each material independent review / approval MIS output, retain report version, reporting period/as-of date, source data snapshot, validation status and release/owner so figures can be reconciled.</t>
  </si>
  <si>
    <t>9.4 CAD, Documentation, Security, DAC and Disbursement</t>
  </si>
  <si>
    <t>CAD Intake / Facility Setup</t>
  </si>
  <si>
    <t>RQ-305</t>
  </si>
  <si>
    <t>Create a controlled CAD case only from the final approved Decision Sheet / approved-term snapshot handed off from the approved credit-decision stage; retain the exact approval version and handoff timestamp.</t>
  </si>
  <si>
    <t>RQ-306</t>
  </si>
  <si>
    <t>Create facility/sub-facility/tranche records from approved terms without re-keying material terms where the source record already exists. Maintain facility lifecycle state independently for active, partially utilized, fully utilized, expired, matured, prepaid, cancelled, renewed, restructured-pending-handoff and closed statuses. Islamic Finance: Create CAD facility using approved IFD product/mode, process-flow version, terms, security and Shariah conditions.</t>
  </si>
  <si>
    <t>RQ-307</t>
  </si>
  <si>
    <t>Load each condition precedent, condition subsequent, covenant and documentary condition from the approved record as discrete items with owner, due event/date and status.</t>
  </si>
  <si>
    <t>RQ-308</t>
  </si>
  <si>
    <t>Create the initial security package from approved terms, including type, asset/guarantor, charge/rank, margin/coverage expectation and legal-document requirement.</t>
  </si>
  <si>
    <t>RQ-309</t>
  </si>
  <si>
    <t>Require CAD Officer preparation/verification and Head CAD control at the points prescribed by current CAD process; preserve maker/checker identity and timestamps.</t>
  </si>
  <si>
    <t>RQ-310</t>
  </si>
  <si>
    <t>Record post-approval/post-disbursement file ownership and custody references without transferring Law's safe custody of original legal documents to CAD.</t>
  </si>
  <si>
    <t>Facility Advice Letter</t>
  </si>
  <si>
    <t>RQ-311</t>
  </si>
  <si>
    <t>Use the Facility Advising Letter prepared by BU as the transaction document to be checked by CAD against the approved terms.</t>
  </si>
  <si>
    <t>RQ-312</t>
  </si>
  <si>
    <t>Compare every approved facility amount, purpose, tenor, pricing/commission, repayment basis, security, conditions and other material terms to the FAL.</t>
  </si>
  <si>
    <t>RQ-313</t>
  </si>
  <si>
    <t>Do not permit CAD to cure an approval/FAL mismatch by editing the approved record; require revised FAL or approved amendment/clarification as applicable.</t>
  </si>
  <si>
    <t>RQ-314</t>
  </si>
  <si>
    <t>Record countersignature by Head CAD after CAD Officer confirms alignment with approval.</t>
  </si>
  <si>
    <t>RQ-315</t>
  </si>
  <si>
    <t>Track CAD review TAT of two working days from receipt of approval/FAL under applicable Saudi Pak CAD requirements, with pause/restart treatment for returns separately configurable.</t>
  </si>
  <si>
    <t>RQ-316</t>
  </si>
  <si>
    <t>Record FAL issuance/acceptance date and accepted version before disbursement where required; preserve evidence of customer acceptance.</t>
  </si>
  <si>
    <t>RQ-317</t>
  </si>
  <si>
    <t>For an Islamic facility, keep the conventional-common FAL control but require the applicable IFD/Shariah-approved document route before treating the FAL/offer as executable. Islamic Finance: Generate/track IFD-specific approved financing/offer/FAL document version and terms.</t>
  </si>
  <si>
    <t>Repayment Plan</t>
  </si>
  <si>
    <t>RQ-318</t>
  </si>
  <si>
    <t>Capture the tentative repayment plan prepared by BU and link it to facility and approved repayment terms.</t>
  </si>
  <si>
    <t>RQ-319</t>
  </si>
  <si>
    <t>Record CAD Officer review of tentative repayment plan against approved terms within the current two-working-day TAT.</t>
  </si>
  <si>
    <t>RQ-320</t>
  </si>
  <si>
    <t>Forward the CAD-reviewed tentative schedule to Law as a documentation input, preserving the exact reviewed version and handoff timestamp.</t>
  </si>
  <si>
    <t>RQ-321</t>
  </si>
  <si>
    <t>Do not hard-code the process-discovery suggestion of an additional 5% in the tentative repayment plan until Saudi Pak confirms the business rule and authority.</t>
  </si>
  <si>
    <t>RQ-322</t>
  </si>
  <si>
    <t>Preserve all tentative schedule revisions and the reason/approver for changes; do not overwrite the version already used for legal documentation.</t>
  </si>
  <si>
    <t>Legal Documentation Interface</t>
  </si>
  <si>
    <t>RQ-323</t>
  </si>
  <si>
    <t>Create a controlled documentation instruction/reference pack containing final approved terms, countersigned FAL, reviewed repayment plan, security requirements and conditions relevant to documentation.</t>
  </si>
  <si>
    <t>RQ-324</t>
  </si>
  <si>
    <t>Maintain a case-specific catalogue of required financing/security documents such as financing agreement, charge/hypothecation/pledge/mortgage, guarantees, undertakings, indemnities, NOCs and syndication/security-trust documents as applicable.</t>
  </si>
  <si>
    <t>RQ-325</t>
  </si>
  <si>
    <t>Where immovable property is security, record Law/panel-counsel due-diligence/search reference, title-document status and legal acceptability without the system making a legal-title determination itself.</t>
  </si>
  <si>
    <t>RQ-326</t>
  </si>
  <si>
    <t>Support external/panel lawyer engagement references where Law requires due diligence or transaction documentation, including assigned counsel, scope, date and returned opinion/document version.</t>
  </si>
  <si>
    <t>RQ-327</t>
  </si>
  <si>
    <t>Record execution parties, authorized signatory reference and execution date for each legal/security document.</t>
  </si>
  <si>
    <t>RQ-328</t>
  </si>
  <si>
    <t>Once a legal/security document version is marked vetted/executed, later revisions must create a new version and cannot silently replace the executed record.</t>
  </si>
  <si>
    <t>RQ-329</t>
  </si>
  <si>
    <t>For syndicated/participation cases, capture common security/security-agent/inter-creditor document references and concurrence/role status relevant to Saudi Pak's perfection/readiness. Capture bilateral/agent/participant role, Saudi Pak share, security trustee and reporting/documentation responsibility.</t>
  </si>
  <si>
    <t>Security Perfection / SPC</t>
  </si>
  <si>
    <t>RQ-330</t>
  </si>
  <si>
    <t>Maintain separate statuses for document executed, charge/security created, external registration completed where applicable, custody confirmed and security perfected; do not collapse these into one generic 'complete' flag. Islamic Finance: Retain common security-perfection controls, with any Shariah-specific security/ownership restriction added from approved PPM.</t>
  </si>
  <si>
    <t>RQ-331</t>
  </si>
  <si>
    <t>Record type of charge, rank/priority, asset, obligor/security provider, facility linkage and registration/reference details.</t>
  </si>
  <si>
    <t>RQ-332</t>
  </si>
  <si>
    <t>For mortgaged property, capture property identifier/location, owner, approved mortgage type/rank, Law completion status and external registration/title-reference details as applicable.</t>
  </si>
  <si>
    <t>RQ-333</t>
  </si>
  <si>
    <t>For stock/moveable assets, distinguish pledge vs hypothecation and record control/custody arrangements, margin and required stock/Muqaddam references.</t>
  </si>
  <si>
    <t>RQ-334</t>
  </si>
  <si>
    <t>Record personal/corporate/bank/counter-guarantee security supporting a funded facility, including guarantor, amount/scope, validity and Law vetting/execution reference.</t>
  </si>
  <si>
    <t>RQ-335</t>
  </si>
  <si>
    <t>Classify regulatory/security-perfection documents and covenants identified by Law as critical so that they cannot be treated as deferrable merely by general workflow override.</t>
  </si>
  <si>
    <t>RQ-336</t>
  </si>
  <si>
    <t>Record Security Perfection Certificate issuance only from Law-controlled completion status and preserve SPC date/reference, covered securities and any expressly pending/non-critical items permitted by the certificate.</t>
  </si>
  <si>
    <t>RQ-337</t>
  </si>
  <si>
    <t>Link each SPC to the individual security/document items it certifies so later additions/substitutions can be distinguished from the original perfection basis.</t>
  </si>
  <si>
    <t>Collateral / Valuation / Insurance</t>
  </si>
  <si>
    <t>RQ-338</t>
  </si>
  <si>
    <t>Create collateral records linked to obligor/security provider and one or more facilities, with collateral type, owner, location/identifier, approved charge/rank, value, margin/coverage and release status.</t>
  </si>
  <si>
    <t>RQ-339</t>
  </si>
  <si>
    <t>Where Saudi Pak relies on lead/agent valuation in a syndicated facility, capture lead/agent, valuation reference, acceptance/competent-authority basis and any Saudi Pak-specific qualification. Capture lead-bank/agent valuation/site-visit evidence and Saudi Pak acceptance/query status.</t>
  </si>
  <si>
    <t>RQ-340</t>
  </si>
  <si>
    <t>For assets requiring insurance under Saudi Pak policy, record insurer, insured asset, policy no., sum insured, Saudi Pak interest/beneficiary clause, risks covered, start/expiry and policy evidence. Track policy/certificate, asset, insurer/Takaful operator, coverage, beneficiary/PPR, sum insured and expiry; alert at least per current CAD lead times. Islamic Finance: Where asset/security/product requires Takaful, capture provider, coverage, beneficiary/interest, validity and any approved exception.</t>
  </si>
  <si>
    <t>RQ-341</t>
  </si>
  <si>
    <t>Do not allow a generic user override to mark missing/defective insurance as satisfied; require the approved exception/waiver route and preserve authority, reason and validity.</t>
  </si>
  <si>
    <t>RQ-342</t>
  </si>
  <si>
    <t>For pledged/hypothecated stock facilities, record initial stock statement, eligible value, applicable margin, DP basis, Muqaddam/custody reference and inspection status before any DP-dependent drawdown.</t>
  </si>
  <si>
    <t>RQ-343</t>
  </si>
  <si>
    <t>If credit is secured by listed/sponsor shares, retain initial scrip, quantity, pledge/custody reference, price source/date and approved margin/DP status; ongoing market-risk monitoring is not a post-approval CAD function. For credit facilities secured by listed/sponsor shares, maintain current price/source/date, pledged quantity, margin/DP and weekly/terms-based monitoring without implementing Capital Market execution.</t>
  </si>
  <si>
    <t>Deferral / Waiver</t>
  </si>
  <si>
    <t>RQ-344</t>
  </si>
  <si>
    <t>Record a deferral only as competent-authority approval granting specific time to cure a defined documentation/covenant/term deficiency that cannot be completed at disbursement.</t>
  </si>
  <si>
    <t>RQ-345</t>
  </si>
  <si>
    <t>Require business to document genuine reasons, attempts already made, remaining steps and risk mitigation before a deferral request is routed.</t>
  </si>
  <si>
    <t>RQ-346</t>
  </si>
  <si>
    <t>Permit only deficiencies classified as non-critical and otherwise legally/policy-permissible to enter the deferral route.</t>
  </si>
  <si>
    <t>RQ-347</t>
  </si>
  <si>
    <t>Block deferral of documents/covenants required for regulatory compliance or creation/perfection of security in accordance with applicable Saudi Pak legal and security requirements.</t>
  </si>
  <si>
    <t>RQ-348</t>
  </si>
  <si>
    <t>Record competent authority, approval date, expiry/due date, conditions and scope of every approved deferral/waiver or pre-disbursement exception.</t>
  </si>
  <si>
    <t>RQ-349</t>
  </si>
  <si>
    <t>Where deferral concerns legal/support documentation, provide Law visibility/follow-up status with Business Unit Head as required by current Law process.</t>
  </si>
  <si>
    <t>RQ-350</t>
  </si>
  <si>
    <t>On expiry without cure, automatically prevent further utilization/disbursement against the affected limit unless a new valid approval exists.</t>
  </si>
  <si>
    <t>RQ-351</t>
  </si>
  <si>
    <t>Maintain separate transaction types for permanent waiver, time-bound deferral and factual exception; do not treat all as the same status.</t>
  </si>
  <si>
    <t>Readiness / Pre-Disbursement</t>
  </si>
  <si>
    <t>RQ-352</t>
  </si>
  <si>
    <t>Generate a DAC readiness checklist from approved CPs, SPC, Compliance pre-approval/rectification status, FAL, security, collateral, valuation, insurance and other applicable pre-disbursement requirements. Islamic Finance: Before disbursement/transaction completion, validate mandatory PPM-defined events such as purchase/possession/agency/sale/lease evidence where applicable.</t>
  </si>
  <si>
    <t>RQ-353</t>
  </si>
  <si>
    <t>Require a valid current Security Perfection Certificate reference before DAC issuance under the current CAD procedure.</t>
  </si>
  <si>
    <t>RQ-354</t>
  </si>
  <si>
    <t>Require the pre-approval Compliance review/rectification status from the approved credit-decision stage to be visible and resolved/appropriately treated before DAC; do not invent a duplicate Compliance approval step.</t>
  </si>
  <si>
    <t>RQ-355</t>
  </si>
  <si>
    <t>Require BU confirmation that no material adversity has occurred since approval before DAC issuance.</t>
  </si>
  <si>
    <t>RQ-356</t>
  </si>
  <si>
    <t>Allow adverse information such as unclear/new adverse eCIB, significant financial deterioration or adverse market news to be recorded with evidence and routed for RMD clearance instead of being overridden by CAD.</t>
  </si>
  <si>
    <t>RQ-357</t>
  </si>
  <si>
    <t>Check approval/FAL/facility availability/expiry and any time-bound approval conditions before marking the case DAC-ready.</t>
  </si>
  <si>
    <t>RQ-358</t>
  </si>
  <si>
    <t>Each satisfied CP must carry evidence/reference, satisfaction date, validator and source; checkbox-only completion is not sufficient for material items.</t>
  </si>
  <si>
    <t>DAC</t>
  </si>
  <si>
    <t>RQ-359</t>
  </si>
  <si>
    <t>Generate the DAC from controlled approved/facility/readiness data rather than free-text re-entry.</t>
  </si>
  <si>
    <t>RQ-360</t>
  </si>
  <si>
    <t>Include at minimum the Saudi Pak-approved DAC field set and permit controlled extension for product-specific/regulatory fields. Islamic Finance: DAC must identify IFD product, approved process-flow version, Shariah clearance/conditions and unresolved IFD exceptions.</t>
  </si>
  <si>
    <t>RQ-361</t>
  </si>
  <si>
    <t>Require the concerned CAD Officer to sign/approve the DAC after readiness verification.</t>
  </si>
  <si>
    <t>RQ-362</t>
  </si>
  <si>
    <t>Require Head CAD signoff after CAD Officer signoff before DAC becomes issued.</t>
  </si>
  <si>
    <t>RQ-363</t>
  </si>
  <si>
    <t>Measure DAC preparation TAT against current two-working-day expectation after receipt of SPC, with exception/return periods separately visible.</t>
  </si>
  <si>
    <t>RQ-364</t>
  </si>
  <si>
    <t>Freeze the readiness values/evidence used at issuance; subsequent changes create a new DAC/revalidation event where required rather than silently altering issued evidence.</t>
  </si>
  <si>
    <t>Disbursement Note / Drawdown Pack</t>
  </si>
  <si>
    <t>RQ-365</t>
  </si>
  <si>
    <t>Accept a disbursement request/note only against an approved active facility and an issued/valid DAC where DAC is required.</t>
  </si>
  <si>
    <t>RQ-366</t>
  </si>
  <si>
    <t>Require the borrower's drawdown request where applicable and link requested amount/date/purpose to the system transaction. Islamic Finance: Link payment to approved Islamic transaction purpose/party/document event and Finance authorization.</t>
  </si>
  <si>
    <t>RQ-367</t>
  </si>
  <si>
    <t>For first disbursement, require BBFS and LAF as applicable under applicable Saudi Pak CAD requirements and allow controlled reuse on subsequent disbursements only where the source information has not changed.</t>
  </si>
  <si>
    <t>RQ-368</t>
  </si>
  <si>
    <t>Link the approval record and countersigned/accepted FAL used for the facility; do not rely on user-uploaded detached copies where controlled source records exist.</t>
  </si>
  <si>
    <t>RQ-369</t>
  </si>
  <si>
    <t>Require the applicable clean/current eCIB reports or current credit-information status for borrower, group companies and directors as prescribed by current CAD procedure, with report dates recorded.</t>
  </si>
  <si>
    <t>RQ-370</t>
  </si>
  <si>
    <t>Require/reference latest audited financial statements at disbursement where applicable under applicable Saudi Pak CAD requirements; reuse on recurring drawdowns only if no newer statements/change is due. Track last audited-financial-statement period/date, receipt date, analysis completion and next due date; link current version to facility/obligor.</t>
  </si>
  <si>
    <t>RQ-371</t>
  </si>
  <si>
    <t>Verify valid insurance for applicable insured assets at proposed disbursement date.</t>
  </si>
  <si>
    <t>RQ-372</t>
  </si>
  <si>
    <t>Where DP/stock security is relevant, require the latest stock statement/Muqaddam report required by approved terms before computing available DP. Capture periodic Muqaddam report/reference, approved Muqaddam identity, stock quantities/condition and report date where pledge structure applies.</t>
  </si>
  <si>
    <t>RQ-373</t>
  </si>
  <si>
    <t>Permit the checklist to add any document specifically required by the approving authority or applicable regulation/product/scheme without code change.</t>
  </si>
  <si>
    <t>RQ-374</t>
  </si>
  <si>
    <t>Distinguish documents required only at first disbursement from those required at every drawdown or when changed, based on applicable Saudi Pak requirements and case terms.</t>
  </si>
  <si>
    <t>RQ-375</t>
  </si>
  <si>
    <t>Support configurable section-level ownership of the Disbursement Note by BU, CAD and other control functions in accordance with the approved process; do not hard-code section ownership.</t>
  </si>
  <si>
    <t>Pre-Disbursement Validations</t>
  </si>
  <si>
    <t>RQ-376</t>
  </si>
  <si>
    <t>Calculate available limit before the requested drawdown using approved limit and confirmed prior utilization/disbursement status; prevent over-limit disbursement without a valid approved increase/amendment.</t>
  </si>
  <si>
    <t>RQ-377</t>
  </si>
  <si>
    <t>Where facility has tranches/sub-limits, enforce tranche and aggregate ceilings and drawdown eligibility independently.</t>
  </si>
  <si>
    <t>RQ-378</t>
  </si>
  <si>
    <t>Where approved terms require DP, compute/consume current DP from eligible collateral/stock less applicable margins and compare requested utilization. Calculate DP from eligible stock/receivables/pledged assets and approved margin/haircut using current valuation/price inputs.</t>
  </si>
  <si>
    <t>RQ-379</t>
  </si>
  <si>
    <t>At disbursement, record CAD's check that current ratio is within the approved Saudi Pak policy/approved case limit or has a valid approved exception.</t>
  </si>
  <si>
    <t>RQ-380</t>
  </si>
  <si>
    <t>Record CAD's current-policy check of Institutional Borrowings-to-Equity ratio and applicable approved exception before disbursement.</t>
  </si>
  <si>
    <t>RQ-381</t>
  </si>
  <si>
    <t>Compare Disbursement Note/payment purpose and requested beneficiary/transaction to the approved financing purpose; deviations require approved change/clarification, not CAD reinterpretation.</t>
  </si>
  <si>
    <t>RQ-382</t>
  </si>
  <si>
    <t>For equipment/goods financing, record invoice/LC/proforma/commercial invoice/bill of lading/packing list references as applicable so utilization can be evidenced.</t>
  </si>
  <si>
    <t>RQ-383</t>
  </si>
  <si>
    <t>Where proceeds refinance/pay off another financial institution, capture confirmation from the concerned FI and link payment instruction to the approved payoff purpose.</t>
  </si>
  <si>
    <t>Clearance Controls</t>
  </si>
  <si>
    <t>RQ-384</t>
  </si>
  <si>
    <t>Require CAD Officer confirmation that DAC is issued and all applicable pre-disbursement formalities are complete before recommending clearance of the Disbursement Note.</t>
  </si>
  <si>
    <t>RQ-385</t>
  </si>
  <si>
    <t>Require Head CAD signoff on the Disbursement Note after CAD Officer clearance before forwarding to Finance.</t>
  </si>
  <si>
    <t>RQ-386</t>
  </si>
  <si>
    <t>Track the current two-working-day CAD TAT for clearing a Disbursement Note after DAC and completion of pre-disbursement formalities.</t>
  </si>
  <si>
    <t>RQ-387</t>
  </si>
  <si>
    <t>If any shortfall is found, return the case to BU with structured deficiency reason, responsible owner and required evidence; retain all prior review history.</t>
  </si>
  <si>
    <t>RQ-388</t>
  </si>
  <si>
    <t>A material change in amount, beneficiary, terms, security, adverse information or key evidence after CAD clearance triggers revalidation of affected gates and, where necessary, DAC/approval status.</t>
  </si>
  <si>
    <t>RQ-389</t>
  </si>
  <si>
    <t>Prevent BU or Finance from marking a transaction CAD-cleared without the prescribed CAD Officer/Head CAD actions and required readiness evidence.</t>
  </si>
  <si>
    <t>Finance Handoff / GL Boundary</t>
  </si>
  <si>
    <t>RQ-390</t>
  </si>
  <si>
    <t>Route only the CAD-cleared Disbursement Note and controlled evidence snapshot to Finance for financial authorization.</t>
  </si>
  <si>
    <t>RQ-391</t>
  </si>
  <si>
    <t>Preserve Finance/CFO or authorized Finance role as owner of final financial approval/accounting authorization for disbursement under Saudi Pak Finance controls.</t>
  </si>
  <si>
    <t>RQ-392</t>
  </si>
  <si>
    <t>Require every voucher/posting instruction to be supported by documentary evidence and logical description linked back to the approved disbursement transaction.</t>
  </si>
  <si>
    <t>RQ-393</t>
  </si>
  <si>
    <t>The credit system shall not become a parallel accounting book; Finance-owned GL remains authoritative for posted financial values. Islamic Finance: Maintain IFD-specific COA/ledger segment, trial-balance and reporting mappings inside Finance-owned GL architecture. All IFD accounting ultimately posts to Finance-owned authoritative GL with segregated IFD dimensions/COA/TB; no parallel book of record.</t>
  </si>
  <si>
    <t>RQ-394</t>
  </si>
  <si>
    <t>Keep the Finance integration direction configurable and subject to the Finance/ITD-approved interface design; do not hard-code voucher-generation direction or system ownership.</t>
  </si>
  <si>
    <t>RQ-395</t>
  </si>
  <si>
    <t>Support Finance control that posted/approved vouchers are not pre-dated, modified or deleted; correction is through controlled reversal/adjustment process with audit trail.</t>
  </si>
  <si>
    <t>RQ-396</t>
  </si>
  <si>
    <t>Retain a configurable review/clearance step for Internal Audit or other designated control over vouchers where the current approved Finance procedure requires it, without assuming it applies identically to every transaction.</t>
  </si>
  <si>
    <t>RQ-397</t>
  </si>
  <si>
    <t>Maintain Finance routing and interface rules as configurable and effective-dated so approved Finance process changes can be implemented without redesign.</t>
  </si>
  <si>
    <t>Payment Execution / Confirmation</t>
  </si>
  <si>
    <t>RQ-398</t>
  </si>
  <si>
    <t>After Finance authorization, expose a controlled payment-execution instruction/reference containing beneficiary, bank/account, amount, value date and source transaction ID to Saudi Pak's Settlement Division / approved payment-execution interface, including RTGS/PRISM where applicable. The Credit &amp; Risk solution shall not replace the Settlement or T&amp;CM execution system.</t>
  </si>
  <si>
    <t>RQ-399</t>
  </si>
  <si>
    <t>Capture external payment status such as pending, successful, rejected, returned, reversed or corrected and the external transaction/reference ID.</t>
  </si>
  <si>
    <t>RQ-400</t>
  </si>
  <si>
    <t>Mark the credit disbursement effective only when the approved financial/accounting status and the required Settlement/payment-execution confirmation are available; retain execution reference and value date. Islamic Finance: Track post-disbursement product documents/events and only mark a transaction fully booked/complete when the approved product flow completion criteria are met.</t>
  </si>
  <si>
    <t>RQ-401</t>
  </si>
  <si>
    <t>If external execution is partial or split, create child execution records and update utilization only for confirmed executed amounts, preserving residual requested/authorized amount. Where receipt is less than amount due, preserve unpaid balance by component and original due date for ageing/DPD.</t>
  </si>
  <si>
    <t>RQ-402</t>
  </si>
  <si>
    <t>Prevent duplicate payment/disbursement processing by unique source transaction ID, payment instruction reference and duplicate amount/beneficiary/date controls.</t>
  </si>
  <si>
    <t>RQ-403</t>
  </si>
  <si>
    <t>A rejected/returned/reversed payment must not remain recorded as a successful disbursement; update operational status only through controlled Finance-confirmed correction/reversal linkage. Close an exception only after the underlying item is regularized, approved waiver/deferral is recorded, or competent authority decision expressly resolves it.</t>
  </si>
  <si>
    <t>Guarantees / Non-Funded</t>
  </si>
  <si>
    <t>RQ-404</t>
  </si>
  <si>
    <t>Process a guarantee/non-funded issuance only against the approved facility/limit and applicable available non-funded exposure.</t>
  </si>
  <si>
    <t>RQ-405</t>
  </si>
  <si>
    <t>Require Law Vetting Certificate/reference on the draft guarantee text before CAD issuance/countersignature under current CAD procedure.</t>
  </si>
  <si>
    <t>RQ-406</t>
  </si>
  <si>
    <t>Require Head CAD countersign/issuance control after Law vetting and facility/limit verification.</t>
  </si>
  <si>
    <t>RQ-407</t>
  </si>
  <si>
    <t>Record guarantee no., beneficiary, amount, issue date, expiry, claim/extension status, counter-guarantee/security reference and facility utilization impact.</t>
  </si>
  <si>
    <t>RQ-408</t>
  </si>
  <si>
    <t>Where guarantee issuance relies on bank/DFI counter-guarantee, retain counter-guarantor identity, rating/source/date and eligibility evidence required by current Corporate PR treatment.</t>
  </si>
  <si>
    <t>RQ-409</t>
  </si>
  <si>
    <t>Treat guarantee amendments/extensions as controlled events referencing original guarantee, Law vetting where required and revised limit/expiry impact.</t>
  </si>
  <si>
    <t>Activation / Handoff</t>
  </si>
  <si>
    <t>RQ-410</t>
  </si>
  <si>
    <t>After confirmed disbursement, record the actual repayment schedule prepared by BU based on approved terms and actual disbursement/value date.</t>
  </si>
  <si>
    <t>RQ-411</t>
  </si>
  <si>
    <t>Record CAD verification of actual schedule against approved terms and confirmed payment/execution evidence before forwarding to Finance.</t>
  </si>
  <si>
    <t>RQ-412</t>
  </si>
  <si>
    <t>Forward the CAD-verified actual repayment schedule to Finance with source facility/disbursement references; Finance remains owner of accounting/billing values.</t>
  </si>
  <si>
    <t>RQ-413</t>
  </si>
  <si>
    <t>Create the performing-facility handoff snapshot containing facility, confirmed disbursement, actual schedule, security/collateral, conditions subsequent, deferrals and next monitoring dates; ongoing servicing/monitoring begins during facility administration and monitoring. Create one opening performing-facility snapshot after confirmed first disbursement/guarantee issuance, linked to approved facility, final repayment schedule, collateral/security, covenants and Finance references.</t>
  </si>
  <si>
    <t>CAD Controls / MIS / Retention</t>
  </si>
  <si>
    <t>RQ-414</t>
  </si>
  <si>
    <t>Produce a source-linked facility register showing approved limit, utilization, available limit, tenor/expiry, pricing and current pre/post-disbursement status.</t>
  </si>
  <si>
    <t>RQ-415</t>
  </si>
  <si>
    <t>Report cases not ready/partially ready/ready/issued/returned/held, pending requirements and aging.</t>
  </si>
  <si>
    <t>RQ-416</t>
  </si>
  <si>
    <t>Report unresolved CPs, SPC/document deficiencies, Compliance issues, insurance/valuation problems, expired deferrals, ratio/DP/limit shortfalls and payment exceptions.</t>
  </si>
  <si>
    <t>RQ-417</t>
  </si>
  <si>
    <t>Report request, CAD clearance, Finance authorization, external execution and confirmed disbursement amounts/dates/statuses without treating unconfirmed payment as disbursed.</t>
  </si>
  <si>
    <t>RQ-418</t>
  </si>
  <si>
    <t>Report FAL review, tentative schedule review, DAC preparation and DN clearance TAT by case, owner, return/hold reason and breached timeline.</t>
  </si>
  <si>
    <t>RQ-419</t>
  </si>
  <si>
    <t>Report required/vetted/executed/perfected legal/security documents and open deficiencies by facility without exposing restricted legal opinion content to unauthorized users. Islamic Finance: Require Law-vetted and Shariah-cleared transaction/security documents as dictated by product/process flow.</t>
  </si>
  <si>
    <t>RQ-420</t>
  </si>
  <si>
    <t>Report initial collateral, valuation, insurance, charge/rank and DP status supporting the proposed drawdown. Maintain post-disbursement collateral value, FSV, margin/coverage, charge/rank, valuation and insurance/Takaful status by collateral item and linked facility.</t>
  </si>
  <si>
    <t>RQ-421</t>
  </si>
  <si>
    <t>Retain immutable event history for approvals, handoffs, reviews, returns, signoffs, deferrals, document status changes, DAC, Finance authorization and disbursement confirmation. Islamic Finance: Support controlled annual Shariah reporting/disclosure and audit evidence required by approved governance/accounting framework.</t>
  </si>
  <si>
    <t>RQ-422</t>
  </si>
  <si>
    <t>Retain source documents/references, issued DACs, FAL versions, legal/security status evidence, DN, Finance references and external payment confirmations under applicable retention/access rules. Retain settled/closed credit monitoring records, statements and evidence for at least the applicable Saudi Pak/SBP retention period; apply the approved Saudi Pak/SBP retention period, including any longer period applicable to settled/closed accounts.</t>
  </si>
  <si>
    <t>RQ-423</t>
  </si>
  <si>
    <t>For Islamic facilities, tag all post-approval CAD records and ensure logical segregation/need-to-know access plus Shariah-control references; detailed product sequencing and Shariah document logic will be finalized during controlled Islamic product activation.</t>
  </si>
  <si>
    <t>9.5 Facility Administration, Servicing and Monitoring</t>
  </si>
  <si>
    <t>Facility Activation / Master</t>
  </si>
  <si>
    <t>RQ-424</t>
  </si>
  <si>
    <t>Maintain sub-facility/tranche level activation and balances under the parent approved facility where multiple disbursements/tranches exist.</t>
  </si>
  <si>
    <t>RQ-425</t>
  </si>
  <si>
    <t>Store Finance-confirmed opening principal/outstanding and accounting reference separately from operational facility data while retaining reconciliation status.</t>
  </si>
  <si>
    <t>RQ-426</t>
  </si>
  <si>
    <t>Carry forward undisbursed availability, accrued monitoring obligations, open deferrals and due documents from the post-approval / disbursement stage/legacy data without resetting original due dates.</t>
  </si>
  <si>
    <t>Utilization / Purpose</t>
  </si>
  <si>
    <t>RQ-427</t>
  </si>
  <si>
    <t>Maintain cumulative facility and tranche disbursement/utilization history with value date and reversal/correction history.</t>
  </si>
  <si>
    <t>RQ-428</t>
  </si>
  <si>
    <t>Calculate available limit separately for non-revolving and revolving products according to approved reuse conditions.</t>
  </si>
  <si>
    <t>RQ-429</t>
  </si>
  <si>
    <t>Track fresh approved-but-undisbursed, partially utilized and unutilized facilities by approval/availability expiry and next action.</t>
  </si>
  <si>
    <t>RQ-430</t>
  </si>
  <si>
    <t>Generate advance alerts and blocks for STF/other facility limit expiry according to approved terms.</t>
  </si>
  <si>
    <t>RQ-431</t>
  </si>
  <si>
    <t>Retain utilization-purpose evidence and undertaking references against each drawdown for later monitoring of misutilization risk.</t>
  </si>
  <si>
    <t>Repayment Schedule</t>
  </si>
  <si>
    <t>RQ-432</t>
  </si>
  <si>
    <t>Maintain the actual Finance/CAD-validated repayment schedule by facility/tranche with principal and markup/profit/rental/fee components and effective version. Islamic Finance: Maintain due/current lifecycle events according to approved PPM rather than a single conventional loan schedule.</t>
  </si>
  <si>
    <t>RQ-433</t>
  </si>
  <si>
    <t>Support amortizing, bullet, balloon, irregular/project-linked and multiple-tranche schedules where approved, without forcing branch-retail installment patterns.</t>
  </si>
  <si>
    <t>RQ-434</t>
  </si>
  <si>
    <t>Every schedule amendment must preserve prior version, approval/amendment reference, effective date, reason and maker/checker.</t>
  </si>
  <si>
    <t>RQ-435</t>
  </si>
  <si>
    <t>A payment posted after due date must not delete the original due event; retain original due date, payment date, cure date and DPD history.</t>
  </si>
  <si>
    <t>RQ-436</t>
  </si>
  <si>
    <t>Generate future principal and markup/profit payment calendar by facility and portfolio.</t>
  </si>
  <si>
    <t>Pricing / Reset</t>
  </si>
  <si>
    <t>RQ-437</t>
  </si>
  <si>
    <t>Maintain approved pricing basis at facility/tranche level: benchmark/base rate, tenor, spread/margin, fixed/floating flag, floor/cap if approved, reset frequency and day-count basis.</t>
  </si>
  <si>
    <t>RQ-438</t>
  </si>
  <si>
    <t>Generate due reset events before each contractual repricing date and capture source benchmark/date and approved spread.</t>
  </si>
  <si>
    <t>RQ-439</t>
  </si>
  <si>
    <t>Retain benchmark/base-rate observations used for each period so historical bills/accruals can be reproduced.</t>
  </si>
  <si>
    <t>RQ-440</t>
  </si>
  <si>
    <t>Do not permit spread/margin change merely as part of routine reset; spread change must reference approved amendment/renewal.</t>
  </si>
  <si>
    <t>RQ-441</t>
  </si>
  <si>
    <t>Support Islamic profit/rental/fee benchmark structures and avoid presenting conventional interest/markup terminology as authoritative for IFD facilities. Islamic Finance: Generate approved profit/rental/fee schedules and reset/review events without labeling customer obligation as conventional interest.</t>
  </si>
  <si>
    <t>Billing</t>
  </si>
  <si>
    <t>RQ-442</t>
  </si>
  <si>
    <t>Generate billing events from the active repayment schedule at monthly/quarterly/semiannual/annual or other approved frequencies.</t>
  </si>
  <si>
    <t>RQ-443</t>
  </si>
  <si>
    <t>Show principal, markup/profit/rental, commission, fees/charges and any taxes/other approved components separately where applicable. Islamic Finance: Track principal/cost, earned/unearned profit, rental, fee, receivable and other product components as approved by Finance/Shariah.</t>
  </si>
  <si>
    <t>RQ-444</t>
  </si>
  <si>
    <t>Support Finance four-eyes review of bill calculation/amount before final issuance where current process requires.</t>
  </si>
  <si>
    <t>RQ-445</t>
  </si>
  <si>
    <t>Generate or support controlled installment reminder/advice referencing customer, facility, due date and component amounts while preserving issuance evidence.</t>
  </si>
  <si>
    <t>RQ-446</t>
  </si>
  <si>
    <t>Retain bill/advice versions and scanned/digital issuance evidence linked to facility and due event.</t>
  </si>
  <si>
    <t>Receipts / Recoveries</t>
  </si>
  <si>
    <t>RQ-447</t>
  </si>
  <si>
    <t>Capture recovery/payment receipt reference from cheque/pay order/online/RTGS or other authorized channel and link it to borrower/facility/bill.</t>
  </si>
  <si>
    <t>RQ-448</t>
  </si>
  <si>
    <t>Match recovery to billed dues and identify exact, short, excess or unmatched payment.</t>
  </si>
  <si>
    <t>RQ-449</t>
  </si>
  <si>
    <t>Apply principal, markup/profit, commission, fees/charges and other components according to Finance-approved allocation rules and preserve allocation breakdown. Allocate to principal/markup-profit/charges using approved Finance/settlement rule.</t>
  </si>
  <si>
    <t>RQ-450</t>
  </si>
  <si>
    <t>Record overpayment/excess as a controlled Finance item; do not automatically reduce future principal unless authorized treatment supports it.</t>
  </si>
  <si>
    <t>RQ-451</t>
  </si>
  <si>
    <t>Support receipt/allocation reversal with original and reversing references, effective date, reason, approver and automatic reopening/recalculation of affected due amounts.</t>
  </si>
  <si>
    <t>RQ-452</t>
  </si>
  <si>
    <t>Record prepayment request, Finance outstanding, notice/penalty applicability, RMD approval where required, settlement amount and effective closure/reduction. Islamic Finance: Apply product-specific early-settlement/rebate/waiver treatment only under approved PPM/Shariah rule and competent authority.</t>
  </si>
  <si>
    <t>Accrual / Accounting Interface</t>
  </si>
  <si>
    <t>RQ-453</t>
  </si>
  <si>
    <t>Generate operational accrual support from active schedule/pricing for the desired accounting period, by facility and income component.</t>
  </si>
  <si>
    <t>RQ-454</t>
  </si>
  <si>
    <t>Keep system-generated accrual/support value distinct from posted GL value until Finance books/reconciles it.</t>
  </si>
  <si>
    <t>RQ-455</t>
  </si>
  <si>
    <t>Capture accrual adjustment/reversal with period, reason, amount and Finance approval; preserve original calculation.</t>
  </si>
  <si>
    <t>RQ-456</t>
  </si>
  <si>
    <t>Consume/record Finance/RMD-approved non-accrual or income-suspension status and effective date without facility administration and monitoring stage independently deciding regulatory classification. Produce Finance-controlled non-accrual/memorandum-account flag when classification reaches the applicable regulatory state.</t>
  </si>
  <si>
    <t>RQ-457</t>
  </si>
  <si>
    <t>Reconcile party/facility-wise principal, income and charges recovered during month with GL and outstanding records.</t>
  </si>
  <si>
    <t>RQ-458</t>
  </si>
  <si>
    <t>Generate facility statement showing disbursements, dues, recoveries, reversals, accrued/paid components and due/overdue balances, subject to Finance validation.</t>
  </si>
  <si>
    <t>DPD / Delinquency</t>
  </si>
  <si>
    <t>RQ-459</t>
  </si>
  <si>
    <t>Create a due event for each scheduled principal/income/fee amount with original due date, amount, component and status.</t>
  </si>
  <si>
    <t>RQ-460</t>
  </si>
  <si>
    <t>Calculate days past due from the original contractual due date to cure/reporting date for unpaid amounts, using a parameterized calendar convention and preserving history.</t>
  </si>
  <si>
    <t>RQ-461</t>
  </si>
  <si>
    <t>Maintain overdue principal, markup/profit, commission and other charges separately with ageing.</t>
  </si>
  <si>
    <t>RQ-462</t>
  </si>
  <si>
    <t>Retain maximum/current DPD and overdue episodes over defined lookback periods to support RMD early-warning logic.</t>
  </si>
  <si>
    <t>RQ-463</t>
  </si>
  <si>
    <t>Generate operational alerts when DPD history meets RMD-defined EWI/watchlist thresholds, using approved RMD criteria, without the servicing function itself assigning final risk classification.</t>
  </si>
  <si>
    <t>RQ-464</t>
  </si>
  <si>
    <t>Provide ageing and overdue facts needed by current Corporate/Commercial or SME PR classification logic, but leave regulatory classification/provisioning decision/calculation to RMD/Finance. Calculate regulatory classification candidate from current applicable DPD thresholds by portfolio type and product. Islamic Finance: Apply current DFI prudential classification/provisioning rules to IFD financing using Shariah-compliant terminology and product data as appropriate.</t>
  </si>
  <si>
    <t>Maturity / Review</t>
  </si>
  <si>
    <t>RQ-465</t>
  </si>
  <si>
    <t>Maintain contractual maturity/expiry for each facility/tranche and generate configurable advance reminders.</t>
  </si>
  <si>
    <t>RQ-466</t>
  </si>
  <si>
    <t>Track annual/periodic review date from last approved review/sanction according to policy and flag cases beyond approved interval. Trigger rating review at least annually and earlier on material information according to current policy.</t>
  </si>
  <si>
    <t>RQ-467</t>
  </si>
  <si>
    <t>Create a controlled renewal/annual-review request before expiry and link it to the existing facility while routing substantive appraisal back to the appraisal and approval workflow.</t>
  </si>
  <si>
    <t>RQ-468</t>
  </si>
  <si>
    <t>Flag matured facility with outstanding principal/income/charges as an exception and preserve original maturity date.</t>
  </si>
  <si>
    <t>RQ-469</t>
  </si>
  <si>
    <t>On approved renewal, create new effective facility terms/review version and preserve prior sanction/expiry/rate/security history.</t>
  </si>
  <si>
    <t>Covenants / Conditions</t>
  </si>
  <si>
    <t>RQ-470</t>
  </si>
  <si>
    <t>Maintain each financial, operational, legal, security, environmental and reporting covenant as a discrete obligation with owner, due trigger/date, evidence and status. Islamic Finance: Reuse common covenant/document monitoring with IFD-specific product/Shariah conditions added.</t>
  </si>
  <si>
    <t>RQ-471</t>
  </si>
  <si>
    <t>Automatically create recurring due events for periodic covenants such as stock statements, financials, visits and reports according to approved frequency.</t>
  </si>
  <si>
    <t>RQ-472</t>
  </si>
  <si>
    <t>Record evidence receipt date, document version, reviewer and compliance conclusion for each covenant.</t>
  </si>
  <si>
    <t>RQ-473</t>
  </si>
  <si>
    <t>A missed/failed covenant automatically becomes an exception/breach candidate and remains open until resolved, waived or superseded by approved amendment.</t>
  </si>
  <si>
    <t>RQ-474</t>
  </si>
  <si>
    <t>Track conditions subsequent separately from routine covenants and preserve original approval deadline and escalation route.</t>
  </si>
  <si>
    <t>Document Monitoring</t>
  </si>
  <si>
    <t>RQ-475</t>
  </si>
  <si>
    <t>Maintain current statutory/corporate document dates and due/expiry/update status per entity type.</t>
  </si>
  <si>
    <t>RQ-476</t>
  </si>
  <si>
    <t>Track CNIC/identity expiry for relevant directors/guarantors/signatories/owners and generate advance/expired alerts.</t>
  </si>
  <si>
    <t>RQ-477</t>
  </si>
  <si>
    <t>Track due dates/results for periodic customer-risk-profile and sanctions/PEP/TFS screening updates without displacing Compliance ownership.</t>
  </si>
  <si>
    <t>RQ-478</t>
  </si>
  <si>
    <t>Retain replaced/expired documents with effective/expiry dates and link to the monitoring event that caused replacement.</t>
  </si>
  <si>
    <t>Collateral / Insurance / Valuation</t>
  </si>
  <si>
    <t>RQ-479</t>
  </si>
  <si>
    <t>Track valuation date, valuer, FMV/FSV, validity/revaluation due date and issue alerts before expiry.</t>
  </si>
  <si>
    <t>RQ-480</t>
  </si>
  <si>
    <t>Recalculate collateral/security coverage when exposure or eligible value changes and flag shortfall for action.</t>
  </si>
  <si>
    <t>RQ-481</t>
  </si>
  <si>
    <t>Record valuation source/valuer approval status and syndicated reliance/competent approval where applicable.</t>
  </si>
  <si>
    <t>RQ-482</t>
  </si>
  <si>
    <t>Record partial/full release or substitution request against current exposure/coverage, required approvals, Law-vetted NOC and final completion; detailed legal execution remains outside facility administration and monitoring stage.</t>
  </si>
  <si>
    <t>RQ-483</t>
  </si>
  <si>
    <t>Do not mark security fully released until Finance confirms principal, income/late-payment/other dues are settled and required Law/CAD closure references exist. Islamic Finance: Close IFD facility only after product completion, Finance reconciliation, legal/security closure and outstanding Shariah/charity issues are resolved.</t>
  </si>
  <si>
    <t>Stock / Drawing Power</t>
  </si>
  <si>
    <t>RQ-484</t>
  </si>
  <si>
    <t>Track stock statement due/receipt dates and approved frequency for hypothecated/pledged stock facilities.</t>
  </si>
  <si>
    <t>RQ-485</t>
  </si>
  <si>
    <t>Compare current exposure to DP and create top-up/reduction exception when exposure exceeds permitted DP.</t>
  </si>
  <si>
    <t>RQ-486</t>
  </si>
  <si>
    <t>Track share-margin shortfall notice/top-up/reduction and cure due date; current CAD rule requires remedy within five working days unless approved treatment says otherwise.</t>
  </si>
  <si>
    <t>RQ-487</t>
  </si>
  <si>
    <t>Reconcile pledged-share quantities/status with CDC/custodian or approved external evidence; retain mismatches.</t>
  </si>
  <si>
    <t>RQ-488</t>
  </si>
  <si>
    <t>Before pledge/de-pledge release, use current Finance outstanding, DP/cushion and required approvals; preserve release quantity/date/reference.</t>
  </si>
  <si>
    <t>Visits / Inspection</t>
  </si>
  <si>
    <t>RQ-489</t>
  </si>
  <si>
    <t>Track required site/project/stock visits by facility, due date, responsible BU/CAD role, visit date and report status.</t>
  </si>
  <si>
    <t>RQ-490</t>
  </si>
  <si>
    <t>For project finance, track project-plan milestones, sponsor-equity evidence, drawdown utilization and periodic progress reports with independent validation reference where required.</t>
  </si>
  <si>
    <t>RQ-491</t>
  </si>
  <si>
    <t>Capture inspection findings, photographs/documents, material discrepancies, responsible owner and closure evidence.</t>
  </si>
  <si>
    <t>RQ-492</t>
  </si>
  <si>
    <t>Track E&amp;S covenants, ESDD/monitoring actions, environmental permits/clearances, incidents and due follow-up against applicable ESRM plan.</t>
  </si>
  <si>
    <t>RQ-493</t>
  </si>
  <si>
    <t>Flag confirmed/suspected misutilization of approved funds from utilization/inspection evidence for immediate RMD/RRC assessment.</t>
  </si>
  <si>
    <t>Exceptions / Deferrals</t>
  </si>
  <si>
    <t>RQ-494</t>
  </si>
  <si>
    <t>Create a unified exception record for overdue/missing documents, covenant breaches, expired approvals/deferrals, insurance/valuation expiry, collateral/DP shortfall, unreconciled values and other monitoring failures.</t>
  </si>
  <si>
    <t>RQ-495</t>
  </si>
  <si>
    <t>Track approved deferral/waiver scope, approving authority, approval date, original due date, revised expiry and outstanding condition.</t>
  </si>
  <si>
    <t>RQ-496</t>
  </si>
  <si>
    <t>Allow CAD to mark a monitoring observation as urgent/material and route it to RRC within the current internal two-working-day expectation.</t>
  </si>
  <si>
    <t>RQ-497</t>
  </si>
  <si>
    <t>Generate case-wise pending discrepancy/exception pack for RRC with ageing, owner, action, prior decision and unresolved status.</t>
  </si>
  <si>
    <t>RQ-498</t>
  </si>
  <si>
    <t>Provide RMD with validated exception data needed for PR/Board reporting without CAD deciding the regulatory characterization.</t>
  </si>
  <si>
    <t>Early Warning / Watchlist Feed</t>
  </si>
  <si>
    <t>RQ-499</t>
  </si>
  <si>
    <t>Generate structured early-warning events from DPD, rating expiry, covenant breach, financial deterioration indicators, misutilization, charge-perfection delay, rescheduling status and other RMD-defined triggers.</t>
  </si>
  <si>
    <t>RQ-500</t>
  </si>
  <si>
    <t>Package triggered facts and current exposure/rating/overdues/exceptions for RMD watchlist decision; do not let CAD automatically designate final watchlist status unless RMD-approved rule expressly does so. Evaluate RMD-approved watchlist criteria using repayment behavior, rating grade, financial weakness, visit findings, covenant breaches and other adverse indicators.</t>
  </si>
  <si>
    <t>RQ-501</t>
  </si>
  <si>
    <t>Represent approved RMD EWI/watchlist triggers, including &gt;59 DPD, &gt;90-day delinquency in prior 12 months, &gt;365-day charge-perfection delay, misutilization, misinformation, syndicate nonconformance and post-restructure monitoring, as version-controlled RMD parameters/flags rather than hard-coded source code. Use the effective approved rating-policy watchlist/critical-watchlist grades as parameters.</t>
  </si>
  <si>
    <t>RQ-502</t>
  </si>
  <si>
    <t>Flag expired/overdue risk rating and RMD-defined weak/non-investment-grade rating bands for review; rating calculation remains the approved risk-rating engine.</t>
  </si>
  <si>
    <t>RQ-503</t>
  </si>
  <si>
    <t>For watchlist/EWI cases, track action owner, due action, target date, review date and status without implementing SAM recovery workflow. Maintain owner, action plan, target dates and review cadence for watchlist cases.</t>
  </si>
  <si>
    <t>RQ-504</t>
  </si>
  <si>
    <t>Provide month-end performing portfolio snapshot with obligor/facility, exposure, classification flag, rating, watchlist, group/sector/geography/product and key monitoring exceptions to RMD.</t>
  </si>
  <si>
    <t>Handoff to SAM &amp; RAD</t>
  </si>
  <si>
    <t>RQ-505</t>
  </si>
  <si>
    <t>Create a controlled request/handoff when servicing terms are proposed for rescheduling/restructuring, preserving current schedule/performance history; detailed evaluation/approval workflow belongs SAM &amp; RAD / recovery stage/credit-risk analytics and classification stage as applicable.</t>
  </si>
  <si>
    <t>RQ-506</t>
  </si>
  <si>
    <t>Maintain date, amount, cash-down payment, final repayment date, classification-at-restructure and count of prior reschedulings where required for current reporting.</t>
  </si>
  <si>
    <t>RQ-507</t>
  </si>
  <si>
    <t>When RMD/Finance approved classification and transfer criteria are met, freeze a performing-facility handoff snapshot for SAM&amp;RAD without implementing recovery case management during facility administration and monitoring.</t>
  </si>
  <si>
    <t>RQ-508</t>
  </si>
  <si>
    <t>Track CAD internal transfer timing after approved RRC/loss decision against the approved three-working-day standard and flag overdue handoff; keep the timeline configurable and effective-dated.</t>
  </si>
  <si>
    <t>RQ-509</t>
  </si>
  <si>
    <t>For IFD facilities, route any rescheduling/restructuring change through the approved Shariah Compliance/Shariah Advisor process before revised terms become effective.</t>
  </si>
  <si>
    <t>eCIB / GL / Regulatory Bridge</t>
  </si>
  <si>
    <t>RQ-510</t>
  </si>
  <si>
    <t>Open a controlled eCIB V2 reporting cycle for each month-end with contributor tasks, cut-off, validation, correction, approval and submission-ready status.</t>
  </si>
  <si>
    <t>RQ-511</t>
  </si>
  <si>
    <t>Assemble non-financial data, facility/financial balances, rating, classification/provision, recovery/restructure and other applicable eCIB fields from controlled source owners instead of re-keying a month-end spreadsheet. Generate V2 classification/R/R/litigation/write-off/waiver/recovery fields through contributor-validation workflow.</t>
  </si>
  <si>
    <t>RQ-512</t>
  </si>
  <si>
    <t>Reconcile eCIB current outstanding/financial values to Finance/GL before final release. Reconcile recovery events to Finance GL/voucher and bank evidence by period. Islamic Finance: Provide reconciliation between IFD operating records and segregated Finance GL/TB/reporting values by product/facility/period. Reconcile IFD subledger/operational events to segregated GL/TB/reporting values by period/product/facility.</t>
  </si>
  <si>
    <t>RQ-513</t>
  </si>
  <si>
    <t>Use RMD-approved/final rating and review date/model reference for eCIB/reporting, not a stale BU copy.</t>
  </si>
  <si>
    <t>RQ-514</t>
  </si>
  <si>
    <t>Generate required overdue ageing fields from the due-event/recovery ledger rather than manual ageing reconstruction.</t>
  </si>
  <si>
    <t>RQ-515</t>
  </si>
  <si>
    <t>Record validation failure, correction owner, corrected value, reason, resubmission and final go-ahead while preserving originally generated/submitted versions. Preserve original submitted risk values, corrections, resubmission version and reason.</t>
  </si>
  <si>
    <t>RQ-516</t>
  </si>
  <si>
    <t>Produce submission-ready DAP output and evidence without transferring final regulatory-submission accountability from the assigned Saudi Pak division. Keep final portal submission/accountability with the assigned Saudi Pak division; the risk system generates validated output and evidence only.</t>
  </si>
  <si>
    <t>RQ-517</t>
  </si>
  <si>
    <t>Keep eCIB code tables, mandatory-field rules, file structures and validation mappings configurable/version-controlled for SBP DFS changes.</t>
  </si>
  <si>
    <t>Facility Administration MIS</t>
  </si>
  <si>
    <t>RQ-518</t>
  </si>
  <si>
    <t>Days Past Dues by borrower/facility/due component, original due date, unpaid amount, current/max DPD, cure date and status.</t>
  </si>
  <si>
    <t>RQ-519</t>
  </si>
  <si>
    <t>Future scheduled principal and income recoveries by facility/date with rate-dependent flag and maturity.</t>
  </si>
  <si>
    <t>RQ-520</t>
  </si>
  <si>
    <t>Principal, markup/profit, commission and fees/charges due, recovered, reversed and outstanding by borrower/facility.</t>
  </si>
  <si>
    <t>RQ-521</t>
  </si>
  <si>
    <t>Active schedule, next due, benchmark, spread, effective rate, next reset, accrued income and after-due payment history.</t>
  </si>
  <si>
    <t>RQ-522</t>
  </si>
  <si>
    <t>Facility-level accrual calculation/support, Finance posting reference and variance/reconciliation status.</t>
  </si>
  <si>
    <t>RQ-523</t>
  </si>
  <si>
    <t>Facility/tranche maturity/expiry, outstanding, undisbursed amount, renewal status and owner.</t>
  </si>
  <si>
    <t>RQ-524</t>
  </si>
  <si>
    <t>Identity/corporate/financial/CRP/screening document due and expiry status with owner and next action.</t>
  </si>
  <si>
    <t>RQ-525</t>
  </si>
  <si>
    <t>Open monitoring exceptions by type, severity, facility, source item, age, owner, action, deferral and RRC status.</t>
  </si>
  <si>
    <t>RQ-526</t>
  </si>
  <si>
    <t>Policy/Takaful and valuation expiry, value/FSV, collateral linkage, coverage/shortfall and renewal status.</t>
  </si>
  <si>
    <t>RQ-527</t>
  </si>
  <si>
    <t>Stock/Muqaddam date, value, margin, DP, exposure, shortfall, top-up, inspection and pledge/custody status.</t>
  </si>
  <si>
    <t>RQ-528</t>
  </si>
  <si>
    <t>Covenant/CS due, evidence, breach/deferral; last/next annual review and overdue days.</t>
  </si>
  <si>
    <t>RQ-529</t>
  </si>
  <si>
    <t>Obligor/facility, segment, location, group, funded/non-funded/product exposure, principal outstanding, rating, watchlist/classification and key exceptions.</t>
  </si>
  <si>
    <t>RQ-530</t>
  </si>
  <si>
    <t>Month-end contributor, validation, reconciliation, correction, approval, submitted version and acknowledgment status.</t>
  </si>
  <si>
    <t>RQ-531</t>
  </si>
  <si>
    <t>For each CAD/RMD regulatory or management report, maintain report owner, period, source fields, validation status, approval/release version and archive reference.</t>
  </si>
  <si>
    <t>RQ-532</t>
  </si>
  <si>
    <t>For every material facility-administration report, maintain field-level/source-family lineage sufficient to trace a reported figure back to facility, schedule, receipt, collateral, rating or Finance source record.</t>
  </si>
  <si>
    <t>RQ-533</t>
  </si>
  <si>
    <t>High-priority current Saudi Pak reports must be validated against approved existing outputs for the same sample period during UAT; unexplained variance is a defect.</t>
  </si>
  <si>
    <t>IFD Servicing Capability</t>
  </si>
  <si>
    <t>RQ-534</t>
  </si>
  <si>
    <t>For Islamic facilities, maintain delayed/default payment event, charity basis/amount where applicable, recovery/waiver status and Shariah approval/reference separately from IFD income. Islamic Finance: Separate actual customer obligation, approved compensation if any, charity and recovery cost according to approved product/Shariah rule.</t>
  </si>
  <si>
    <t>Islamic Capability</t>
  </si>
  <si>
    <t>RQ-535</t>
  </si>
  <si>
    <t>For IFD collateral, support Takaful operator/policy, covered asset, sum covered, Saudi Pak interest, PPR/equivalent, expiry and Shariah exception reference. Islamic Finance: Track Takaful expiry/renewal/claim status and approved exception if any.</t>
  </si>
  <si>
    <t>RQ-536</t>
  </si>
  <si>
    <t>Where Islamic product requires continued evidence of asset/inventory/underlying transaction, retain product-specific inspection, purchase/sale/rental/delivery or progress evidence as defined by the approved PPM/product requirements. Islamic Finance: Where IFD retains ownership/co-ownership/asset risk, track the PPM-defined asset/ownership state through lifecycle. Where agency is used, track appointment, authority, action/evidence and termination per approved PPM.</t>
  </si>
  <si>
    <t>RQ-537</t>
  </si>
  <si>
    <t>Tag and logically segregate IFD performing-facility data, accounting/reporting views and access while allowing authorized shared CAD/RMD/Finance services. Tag and logically segregate IFD cases, accounting, documents, charity and reporting while allowing controlled shared-service access. Islamic Finance: Tag and reconcile Shariah-compliant funds separately from conventional funds across relevant accounts and transactions. Enforce logical segregation and need-to-know access for IFD customer, product, Shariah and accounting information. Preserve IFD product/process, receivable components, charity, security/asset and Shariah status within SAM &amp; RAD / recovery processing NPL transfer snapshot.</t>
  </si>
  <si>
    <t>RQ-869</t>
  </si>
  <si>
    <t>Allow the credit/facility/customer record to link to the authorized complaint/dispute-management reference, status and operational hold/action without creating a parallel complaint-management system. Islamic Finance: Apply same conduct/fair-treatment control to IFD using approved Shariah-compliant terminology where relevant.</t>
  </si>
  <si>
    <t>RQ-870</t>
  </si>
  <si>
    <t>Before relationship/facility termination or controlled closure, retain evidence of required communication, outstanding obligations/charges, closure conditions and authorized status while preserving legal/recovery rights where applicable. Islamic Finance: Apply same conduct/fair-treatment control to IFD using approved Shariah-compliant terminology where relevant.</t>
  </si>
  <si>
    <t>9.6 Credit Risk Analytics, Ratings, Classification, ECL and Regulatory Risk</t>
  </si>
  <si>
    <t>Risk Data Foundation</t>
  </si>
  <si>
    <t>RQ-538</t>
  </si>
  <si>
    <t>Create a month-end and event-date risk snapshot for each obligor and facility using validated operational, Finance, CAD and RMD data rather than reconstructed spreadsheets.</t>
  </si>
  <si>
    <t>RQ-539</t>
  </si>
  <si>
    <t>Maintain separate ownership flags for Finance values, CAD collateral/monitoring values, BU customer/appraisal values and RMD risk conclusions. Islamic Finance: For each RMD/CAD/Law/Compliance/Finance service, record whether action is shared service or IFD-exclusive and preserve functional owner.</t>
  </si>
  <si>
    <t>RQ-540</t>
  </si>
  <si>
    <t>Retain monthly historical values for rating, exposure, DPD, classification, watchlist, provision, ECL stage and collateral values to support migration, trend and model analysis. Islamic Finance: Store IFD rating history and aggregate it in enterprise risk views while enabling separate IFD portfolio analysis.</t>
  </si>
  <si>
    <t>RQ-541</t>
  </si>
  <si>
    <t>Parameterize risk categories, rating grades, classification states, ECL stages, watchlist states, exposure classes and PR categories with effective dates.</t>
  </si>
  <si>
    <t>RQ-542</t>
  </si>
  <si>
    <t>Run completeness, duplicate, stale-date, cross-field and reconciliation controls before analytics are finalized.</t>
  </si>
  <si>
    <t>Model Governance</t>
  </si>
  <si>
    <t>RQ-543</t>
  </si>
  <si>
    <t>Maintain a governed registry of CRR model versions covering ORR, FRR, GRR and Exposure Risk &amp; Return components.</t>
  </si>
  <si>
    <t>RQ-544</t>
  </si>
  <si>
    <t>Store qualitative/quantitative factors, categories, weights, score bands, FLFs, mappings and formulas as controlled parameters rather than editable free-form logic. Islamic Finance: Musharakah/Mudarabah or other ambiguous structures require documented RMD/CRO mapping rationale where model fit is not clear.</t>
  </si>
  <si>
    <t>RQ-545</t>
  </si>
  <si>
    <t>Record RMD design, RRC model approval and policy governance approvals separately from individual rating approval.</t>
  </si>
  <si>
    <t>RQ-546</t>
  </si>
  <si>
    <t>Maintain internal audit, external-auditor and SBP inspection/validation evidence against each model version.</t>
  </si>
  <si>
    <t>RQ-547</t>
  </si>
  <si>
    <t>Support periodic model performance monitoring including observed default/migration outcomes against model expectations where applicable.</t>
  </si>
  <si>
    <t>RQ-548</t>
  </si>
  <si>
    <t>Before activating a model change, quantify impact on portfolio ratings, watchlist, ECL inputs and capital/reporting outputs.</t>
  </si>
  <si>
    <t>Obligor Risk Rating</t>
  </si>
  <si>
    <t>RQ-549</t>
  </si>
  <si>
    <t>Require ORR for each obligor within the policy scope, with one active obligor rating per effective date and full historical ratings.</t>
  </si>
  <si>
    <t>RQ-550</t>
  </si>
  <si>
    <t>Determine rating category using current approved internal categories but align SME category logic with current SBP definitions through parameters.</t>
  </si>
  <si>
    <t>RQ-551</t>
  </si>
  <si>
    <t>Capture each qualitative factor response from controlled options with factor-level score and evidence reference.</t>
  </si>
  <si>
    <t>RQ-552</t>
  </si>
  <si>
    <t>Calculate quantitative factors from structured financial data and ratios using the approved model version.</t>
  </si>
  <si>
    <t>RQ-553</t>
  </si>
  <si>
    <t>Apply category-specific qualitative/quantitative weights from the effective model version.</t>
  </si>
  <si>
    <t>RQ-554</t>
  </si>
  <si>
    <t>Map cumulative approved score to ORR grade using version-controlled ranges and preserve pre-FLF grade.</t>
  </si>
  <si>
    <t>RQ-555</t>
  </si>
  <si>
    <t>Support alternate quantitative metrics for financial institutions/listed companies/other policy-defined categories without contaminating other obligor types.</t>
  </si>
  <si>
    <t>RQ-556</t>
  </si>
  <si>
    <t>Permit policy/regulatory repayment behavior to impose a minimum adverse ORR/classification mapping where approved, while storing score-based and rule-forced grades separately.</t>
  </si>
  <si>
    <t>PD / Forward-Looking Risk</t>
  </si>
  <si>
    <t>RQ-557</t>
  </si>
  <si>
    <t>Apply approved obligor-specific forward-looking factors separately from base/TTC score and retain each factor impact.</t>
  </si>
  <si>
    <t>RQ-558</t>
  </si>
  <si>
    <t>Maintain versioned macroeconomic indicators and regression/scenario inputs used for PiT PD estimation.</t>
  </si>
  <si>
    <t>RQ-559</t>
  </si>
  <si>
    <t>Store TTC/base PD, FLF-adjusted rating effects and PiT/scenario PD outputs as separate data elements.</t>
  </si>
  <si>
    <t>RQ-560</t>
  </si>
  <si>
    <t>Generate rating transition matrices from locked historical monthly rating cohorts using reproducible cohort rules.</t>
  </si>
  <si>
    <t>RQ-561</t>
  </si>
  <si>
    <t>Support extension of one-year transition results into multi-year/lifetime PD term structures under the approved methodology.</t>
  </si>
  <si>
    <t>RQ-562</t>
  </si>
  <si>
    <t>Maintain baseline, upside/downside or other approved scenario PDs and final weighted PD by grade/horizon.</t>
  </si>
  <si>
    <t>RQ-563</t>
  </si>
  <si>
    <t>Apply only the currently approved PD floor/floors applicable to Saudi Pak's methodology and record the regulatory/policy basis.</t>
  </si>
  <si>
    <t>RQ-564</t>
  </si>
  <si>
    <t>Support both monthly operational data refresh and policy-approved quarterly model-parameter refresh without confusing the two.</t>
  </si>
  <si>
    <t>Facility Risk / LGD</t>
  </si>
  <si>
    <t>RQ-565</t>
  </si>
  <si>
    <t>Maintain facility-level FRR for each in-scope funded/non-funded facility and sub-facility according to current policy. Islamic Finance: Each approved IFD product must map to an approved facility-risk category or controlled exception route.</t>
  </si>
  <si>
    <t>RQ-566</t>
  </si>
  <si>
    <t>Allocate sub-facility amounts according to the approved higher-risk preference logic where the policy requires split treatment.</t>
  </si>
  <si>
    <t>RQ-567</t>
  </si>
  <si>
    <t>Calculate FRR security benefit only from eligible/recognized security attributes and approved weights.</t>
  </si>
  <si>
    <t>RQ-568</t>
  </si>
  <si>
    <t>Block manual alteration of calculated FRR/LGD where current policy states these cannot be manually changed.</t>
  </si>
  <si>
    <t>RQ-569</t>
  </si>
  <si>
    <t>Map final FRR grade to approved final LGD parameter for the effective period and retain both grade and numeric LGD.</t>
  </si>
  <si>
    <t>RQ-570</t>
  </si>
  <si>
    <t>Support historical recovery-rate/LGD estimation using defaulted facilities, recoverable principal, timing of recoveries and discounting assumptions.</t>
  </si>
  <si>
    <t>RQ-571</t>
  </si>
  <si>
    <t>Maintain baseline/upside/downside or other approved LGD scenarios and final weighted LGD.</t>
  </si>
  <si>
    <t>RQ-572</t>
  </si>
  <si>
    <t>Where no valid FRR exists, apply only the currently approved fallback methodology and identify the reason for fallback.</t>
  </si>
  <si>
    <t>GRR / E&amp;S Risk</t>
  </si>
  <si>
    <t>RQ-573</t>
  </si>
  <si>
    <t>Maintain GRR/environmental-social rating for each in-scope financing proposal/facility using the approved GRR model.</t>
  </si>
  <si>
    <t>RQ-574</t>
  </si>
  <si>
    <t>Version the 4-grade/approved GRR scale, factor weights and decision thresholds rather than hard-code current values.</t>
  </si>
  <si>
    <t>RQ-575</t>
  </si>
  <si>
    <t>Flag very-high-risk E&amp;S cases for avoidance/escalation in line with the approved policy and preserve decision rationale.</t>
  </si>
  <si>
    <t>RQ-576</t>
  </si>
  <si>
    <t>Feed GRR/ESDD conditions and E&amp;S covenants into facility administration and monitoring stage monitoring and return breaches to the risk record.</t>
  </si>
  <si>
    <t>RQ-577</t>
  </si>
  <si>
    <t>Maintain climate-risk attributes required for current credit-risk management, portfolio monitoring and applicable SBP climate stress testing, including physical-risk data relevant to DFIs and transition-risk attributes where material, without creating a separate market-risk engine.</t>
  </si>
  <si>
    <t>Rating Review / Override</t>
  </si>
  <si>
    <t>RQ-578</t>
  </si>
  <si>
    <t>Allow CRO to move ORR only within the approved manual-override boundary and require explicit rationale/evidence.</t>
  </si>
  <si>
    <t>RQ-579</t>
  </si>
  <si>
    <t>Classify override reasons such as post-financial-statement public information, relationship intelligence or future expectation as controlled reason codes plus narrative.</t>
  </si>
  <si>
    <t>RQ-580</t>
  </si>
  <si>
    <t>Store rating as-of date, approval/finalization date, model version, financial data period and next review date separately.</t>
  </si>
  <si>
    <t>RQ-581</t>
  </si>
  <si>
    <t>Correct erroneous historical rating through restatement/versioning with reason, approver and downstream impact assessment.</t>
  </si>
  <si>
    <t>RQ-582</t>
  </si>
  <si>
    <t>Restrict internal ratings externally except to SBP, auditors or as specifically approved under policy.</t>
  </si>
  <si>
    <t>Watchlist</t>
  </si>
  <si>
    <t>RQ-583</t>
  </si>
  <si>
    <t>Distinguish automated watchlist candidate flag from RMD's final watchlist decision.</t>
  </si>
  <si>
    <t>RQ-584</t>
  </si>
  <si>
    <t>Support separate critical-watchlist or equivalent severity state where approved, with enhanced escalation and reporting.</t>
  </si>
  <si>
    <t>RQ-585</t>
  </si>
  <si>
    <t>Require documented evidence and RMD approval for watchlist removal; preserve start/end dates and reasons.</t>
  </si>
  <si>
    <t>Prudential Classification</t>
  </si>
  <si>
    <t>RQ-586</t>
  </si>
  <si>
    <t>For Corporate/Commercial exposures, support current 90-day Substandard, 180-day Doubtful and one-year Loss thresholds, subject to later amendments.</t>
  </si>
  <si>
    <t>RQ-587</t>
  </si>
  <si>
    <t>Apply the current SME classification/provisioning annexure separately from Corporate/Commercial rather than assuming one universal rule table.</t>
  </si>
  <si>
    <t>RQ-588</t>
  </si>
  <si>
    <t>Where an exposure is governed by IPF-specific classification rules, apply the appropriate IPF rule set rather than Corporate/Commercial defaults.</t>
  </si>
  <si>
    <t>RQ-589</t>
  </si>
  <si>
    <t>Allow authorized subjective downgrade of a performing/non-performing account based on creditworthiness, cash flow, account operation, security adequacy/realizability and documentation.</t>
  </si>
  <si>
    <t>RQ-590</t>
  </si>
  <si>
    <t>Store first classification date, current class effective date and subsequent changes separately.</t>
  </si>
  <si>
    <t>RQ-591</t>
  </si>
  <si>
    <t>Apply current regulatory cure/probation criteria before declassification or classification upgrade, including restructuring conditions where applicable.</t>
  </si>
  <si>
    <t>Provision / FSV</t>
  </si>
  <si>
    <t>RQ-592</t>
  </si>
  <si>
    <t>Calculate prudential specific provision from final regulatory classification, outstanding principal and eligible deductions/FSV under the current rule set.</t>
  </si>
  <si>
    <t>RQ-593</t>
  </si>
  <si>
    <t>Support current Corporate/Commercial 25%/50%/100% provisioning against Substandard/Doubtful/Loss net base, subject to amendments.</t>
  </si>
  <si>
    <t>RQ-594</t>
  </si>
  <si>
    <t>For SME exposures, support the current requirement to compare prudential provision with IFRS 9 ECL and use the higher amount where the regulation requires.</t>
  </si>
  <si>
    <t>RQ-595</t>
  </si>
  <si>
    <t>Determine FSV benefit only for eligible collateral categories and within the prescribed time window from classification.</t>
  </si>
  <si>
    <t>RQ-596</t>
  </si>
  <si>
    <t>Parameterize the current Corporate/Commercial FSV benefit schedule for property, plant/machinery and pledged stock with effective dates.</t>
  </si>
  <si>
    <t>RQ-597</t>
  </si>
  <si>
    <t>Maintain borrower-wise details of all FSV benefits availed with Head-of-Credit/authorized validation evidence for SBP inspection.</t>
  </si>
  <si>
    <t>RQ-598</t>
  </si>
  <si>
    <t>Apply current prudential treatment for eligible GoP guarantees and liquid assets separately from FSV collateral.</t>
  </si>
  <si>
    <t>RQ-599</t>
  </si>
  <si>
    <t>Reconcile prudential provision, IFRS 9 ECL, Finance booked provision and GL balance at borrower/facility/reporting-period level. Islamic Finance: Book provision/ECL through Finance using credit-risk analytics and classification stage outputs with IFD portfolio segregation.</t>
  </si>
  <si>
    <t>IFRS9 Staging</t>
  </si>
  <si>
    <t>RQ-600</t>
  </si>
  <si>
    <t>Identify all in-scope debt instruments at amortized cost/FVOCI plus loan commitments and financial guarantees subject to impairment.</t>
  </si>
  <si>
    <t>RQ-601</t>
  </si>
  <si>
    <t>Assign new in-scope credit instruments to Stage 1 at initial recognition unless an approved regulatory/accounting exception applies.</t>
  </si>
  <si>
    <t>RQ-602</t>
  </si>
  <si>
    <t>Evaluate current approved SICR criteria using watchlist, DPD, rating deterioration and other approved indicators at each reporting date.</t>
  </si>
  <si>
    <t>RQ-603</t>
  </si>
  <si>
    <t>Compare current credit risk with initial-recognition risk using the approved methodology rather than only current rating.</t>
  </si>
  <si>
    <t>RQ-604</t>
  </si>
  <si>
    <t>Determine Stage 3/default using approved definition including 90+ DPD or applicable PR threshold plus unlikeliness-to-pay indicators.</t>
  </si>
  <si>
    <t>RQ-605</t>
  </si>
  <si>
    <t>Enforce approved probation/cure periods for movement from Stage 2 or Stage 3 back to lower-risk stages.</t>
  </si>
  <si>
    <t>RQ-606</t>
  </si>
  <si>
    <t>Identify modified loans and retain modification date, pre/post contractual cash flows and accounting treatment needed under current SBP IFRS9 instructions.</t>
  </si>
  <si>
    <t>RQ-607</t>
  </si>
  <si>
    <t>Record approved write-off/derecognition event and preserve post-write-off recovery linkage without extinguishing recovery history. Keep case/recovery rights active after accounting write-off until separately closed.</t>
  </si>
  <si>
    <t>RQ-608</t>
  </si>
  <si>
    <t>Feed Finance a Stage3/non-accrual or receipt-basis treatment flag as required without posting accounting entries inside RMD.</t>
  </si>
  <si>
    <t>RQ-609</t>
  </si>
  <si>
    <t>Maintain any permitted general reserves/provisions above Stage1/2 ECL as a separate Finance-controlled amount and basis, not as model ECL.</t>
  </si>
  <si>
    <t>ECL</t>
  </si>
  <si>
    <t>RQ-610</t>
  </si>
  <si>
    <t>Calculate ECL separately for each credit instrument from approved PD, LGD and EAD inputs discounted by applicable effective interest rate.</t>
  </si>
  <si>
    <t>RQ-611</t>
  </si>
  <si>
    <t>Use approved 12-month PD methodology for Stage 1 and preserve horizon/basis.</t>
  </si>
  <si>
    <t>RQ-612</t>
  </si>
  <si>
    <t>Use lifetime PD/cashflow horizon for Stage 2 and Stage 3 according to approved methodology.</t>
  </si>
  <si>
    <t>RQ-613</t>
  </si>
  <si>
    <t>For applicable portfolios, compare Stage 3 lifetime ECL with prudential provisioning and identify the required amount under current rule.</t>
  </si>
  <si>
    <t>RQ-614</t>
  </si>
  <si>
    <t>Apply Board/RMD-approved scenario weights and retain scenario-specific ECL contributions before weighted final ECL.</t>
  </si>
  <si>
    <t>RQ-615</t>
  </si>
  <si>
    <t>Support controlled management/model overlays with amount/percentage, rationale, affected population, approver and expiry.</t>
  </si>
  <si>
    <t>RQ-616</t>
  </si>
  <si>
    <t>Permit rerun and restatement by reporting period with locked prior versions, correction reason and financial impact.</t>
  </si>
  <si>
    <t>RQ-617</t>
  </si>
  <si>
    <t>Create a formal RMD-approved PD/LGD/CCF input-release package to Finance with period, model version and signoff.</t>
  </si>
  <si>
    <t>RQ-618</t>
  </si>
  <si>
    <t>Capture Finance review/acceptance/reconciliation status of ECL output without transferring model ownership from RMD.</t>
  </si>
  <si>
    <t>EAD / CCF</t>
  </si>
  <si>
    <t>RQ-619</t>
  </si>
  <si>
    <t>Calculate EAD for funded exposures from appropriate outstanding/cashflow profile according to the approved model.</t>
  </si>
  <si>
    <t>RQ-620</t>
  </si>
  <si>
    <t>Include undrawn commitments and financial guarantees within EAD population where IFRS9/model requires.</t>
  </si>
  <si>
    <t>RQ-621</t>
  </si>
  <si>
    <t>Maintain product-specific CCF/UF parameters for term finance, short-term finance, TFC, lease, guarantees, commercial paper or current product set.</t>
  </si>
  <si>
    <t>RQ-622</t>
  </si>
  <si>
    <t>Support recalibration of CCF/UF from historical commitments and actual drawdowns with documented population and period.</t>
  </si>
  <si>
    <t>RQ-623</t>
  </si>
  <si>
    <t>Apply CCF/UF by reporting-date effective version and retain prior parameter history.</t>
  </si>
  <si>
    <t>Exposure / Large Exposure</t>
  </si>
  <si>
    <t>RQ-624</t>
  </si>
  <si>
    <t>Aggregate funded/non-funded exposure for a single obligor using current PR inclusion/deduction rules and Saudi Pak equity denominator where applicable.</t>
  </si>
  <si>
    <t>RQ-625</t>
  </si>
  <si>
    <t>Maintain total and funded exposure measures separately wherever regulatory/internal limits distinguish them.</t>
  </si>
  <si>
    <t>RQ-626</t>
  </si>
  <si>
    <t>Apply only current eligible liquid assets, guarantees and other regulatory deductions with perfection/rating/effective-date conditions.</t>
  </si>
  <si>
    <t>RQ-627</t>
  </si>
  <si>
    <t>Identify related-party/group exposures and calculate applicable limits separately from general obligor exposure.</t>
  </si>
  <si>
    <t>RQ-628</t>
  </si>
  <si>
    <t>Calculate large-exposure identification and aggregate large-exposure limit under the current Corporate/Commercial PR rules.</t>
  </si>
  <si>
    <t>RQ-629</t>
  </si>
  <si>
    <t>Support the Aug-2026 SBP change to unrated-large-corporate risk-weight treatment through effective-dated threshold/risk-weight parameters; do not hard-code the prior Rs3bn threshold.</t>
  </si>
  <si>
    <t>RQ-630</t>
  </si>
  <si>
    <t>Maintain internal Board/RRC limits separately from SBP limits, with the tighter breach clearly identified but not merged.</t>
  </si>
  <si>
    <t>Concentration / Limits</t>
  </si>
  <si>
    <t>RQ-631</t>
  </si>
  <si>
    <t>Aggregate exposure by controlled sector code with amount, percent of portfolio/equity and approved limit.</t>
  </si>
  <si>
    <t>RQ-632</t>
  </si>
  <si>
    <t>Rank largest obligor/group concentrations and compare with internal/regulatory thresholds.</t>
  </si>
  <si>
    <t>RQ-633</t>
  </si>
  <si>
    <t>Aggregate exposure by province/region/location relevant to credit risk and track trend.</t>
  </si>
  <si>
    <t>RQ-634</t>
  </si>
  <si>
    <t>Aggregate exposure and count by ORR/FRR/GRR grade, including non-investment grade and watchlist buckets.</t>
  </si>
  <si>
    <t>RQ-635</t>
  </si>
  <si>
    <t>Generate breach/near-breach alerts against approved risk appetite/concentration limits with owner, action plan and closure.</t>
  </si>
  <si>
    <t>RQ-636</t>
  </si>
  <si>
    <t>Retain approved exceptions/temporary limits separately from permanent limit changes and monitor expiry.</t>
  </si>
  <si>
    <t>Credit Stress Testing</t>
  </si>
  <si>
    <t>RQ-637</t>
  </si>
  <si>
    <t>Create a credit-only stress-test population from validated exposure, rating, collateral, maturity and sector data; exclude Treasury market-risk mechanics. Islamic Finance: Include IFD in enterprise obligor/group/sector/concentration/stress views while providing segregated IFD portfolio drilldown.</t>
  </si>
  <si>
    <t>RQ-638</t>
  </si>
  <si>
    <t>Maintain approved credit stress scenarios, including applicable climate physical-risk scenarios and other regulatory/internal credit shocks, with assumptions, severity, horizon, effective date, data cut-off and governance source.</t>
  </si>
  <si>
    <t>RQ-639</t>
  </si>
  <si>
    <t>Apply approved rating-migration/downgrade shocks to portfolio and quantify exposure by stressed grade.</t>
  </si>
  <si>
    <t>RQ-640</t>
  </si>
  <si>
    <t>Apply approved default/classification shocks and quantify gross/net NPL and provision/ECL sensitivity.</t>
  </si>
  <si>
    <t>RQ-641</t>
  </si>
  <si>
    <t>Support targeted shocks to sectors, geographies, large names/groups and project classes relevant to DFI concentration and climate physical risk, including location/flood or other SBP-prescribed shocks applicable to DFIs.</t>
  </si>
  <si>
    <t>RQ-642</t>
  </si>
  <si>
    <t>Apply haircut/valuation shocks to eligible collateral and quantify provision/LGD/cushion impact.</t>
  </si>
  <si>
    <t>RQ-643</t>
  </si>
  <si>
    <t>Store preparer/reviewer/approver, run date, data cut-off, assumptions and commentary for each final stress report.</t>
  </si>
  <si>
    <t>Credit RWA / Basel</t>
  </si>
  <si>
    <t>RQ-644</t>
  </si>
  <si>
    <t>Produce credit-side exposure, counterparty class, external rating, collateral/CRM and other attributes needed by Finance/ICAAP/CAR calculation without building a parallel CAR book.</t>
  </si>
  <si>
    <t>RQ-645</t>
  </si>
  <si>
    <t>Support parallel/versioned application of existing and revised Standardized Approach rules until SBP final implementation position is confirmed.</t>
  </si>
  <si>
    <t>RQ-646</t>
  </si>
  <si>
    <t>Map eligible external ratings to current regulatory risk weights by exposure class and effective framework.</t>
  </si>
  <si>
    <t>RQ-647</t>
  </si>
  <si>
    <t>Apply current unrated corporate categories including the Aug-2026 large-corporate change through parameters and effective dates.</t>
  </si>
  <si>
    <t>RQ-648</t>
  </si>
  <si>
    <t>Capture CRM eligibility, haircuts/deductions, guarantee/collateral attributes and maturity mismatch inputs required by current standardized approach.</t>
  </si>
  <si>
    <t>RQ-649</t>
  </si>
  <si>
    <t>Feed regulatory default/classification status into capital exposure treatment as required by the effective framework.</t>
  </si>
  <si>
    <t>RQ-650</t>
  </si>
  <si>
    <t>Retain exposure-level calculation lineage to the submitted/approved capital return and any correction version. Islamic Finance: Maintain return/report code, owner, frequency, source fields, validation, submission responsibility and version for IFD-specific reporting.</t>
  </si>
  <si>
    <t>eCIB / Regulatory Risk Data</t>
  </si>
  <si>
    <t>RQ-651</t>
  </si>
  <si>
    <t>Provide final ORR/FRR, classification, watchlist, provision and other assigned risk fields to the eCIB contributor process from approved source records.</t>
  </si>
  <si>
    <t>RQ-652</t>
  </si>
  <si>
    <t>Support RMD validation of financial/non-financial eCIB risk data against Finance/CAD/BU sources before final submission.</t>
  </si>
  <si>
    <t>RQ-653</t>
  </si>
  <si>
    <t>Maintain mappings from internal risk categories/ratings to current SBP/eCIB reporting codes with effective dates.</t>
  </si>
  <si>
    <t>Risk MIS</t>
  </si>
  <si>
    <t>RQ-654</t>
  </si>
  <si>
    <t>Generate portfolio by sector, group/name, PR category, product, geography, ORR, FRR, GRR, watchlist and classification for current and comparative periods. Islamic Finance: Provide segregated IFD financing exposure, products, utilization, risk ratings, classifications, ECL, exceptions and recoveries with enterprise roll-up.</t>
  </si>
  <si>
    <t>RQ-655</t>
  </si>
  <si>
    <t>Generate rating migration/transition matrix with counts/exposure and clearly defined start/end populations.</t>
  </si>
  <si>
    <t>RQ-656</t>
  </si>
  <si>
    <t>Calculate portfolio weighted-average rating/PD or other approved risk measure using a documented exposure basis.</t>
  </si>
  <si>
    <t>RQ-657</t>
  </si>
  <si>
    <t>Generate watchlist and critical-watchlist report with triggers, exposure, rating, DPD, security issues, actions and review dates.</t>
  </si>
  <si>
    <t>RQ-658</t>
  </si>
  <si>
    <t>Generate gross/net NPL, classification mix, provisions, FSV benefit, ageing, sector/name concentrations and recovery status without entering recovery workflow.</t>
  </si>
  <si>
    <t>RQ-659</t>
  </si>
  <si>
    <t>Identify non-investment-grade/weak-rating exposures and mitigation/watchlist status under current policy definitions.</t>
  </si>
  <si>
    <t>RQ-660</t>
  </si>
  <si>
    <t>Report newly approved credit business with product, amount, final ratings, pricing/risk-return and budget comparison where applicable.</t>
  </si>
  <si>
    <t>RQ-661</t>
  </si>
  <si>
    <t>Generate PD/LGD/CCF parameter release by period, model version, scenarios and approval status.</t>
  </si>
  <si>
    <t>RQ-662</t>
  </si>
  <si>
    <t>Generate borrower/facility-level prudential provision vs ECL vs booked provision bridge.</t>
  </si>
  <si>
    <t>RQ-663</t>
  </si>
  <si>
    <t>Generate single obligor, group, related-party, large-exposure and concentration-limit utilization with breach history.</t>
  </si>
  <si>
    <t>RQ-664</t>
  </si>
  <si>
    <t>Report active model versions, pending validations, overrides, overdue reviews and open model findings.</t>
  </si>
  <si>
    <t>RQ-665</t>
  </si>
  <si>
    <t>Every final risk report shall carry period, data cut-off, source status, preparer/reviewer/approver, version and locked archive reference. Store owner, period, source, validation, approval, issued version, correction and archive. Islamic Finance: Show active products, PPM/process-flow versions, effective dates, pending changes and transactions by version.</t>
  </si>
  <si>
    <t>IFD Risk / ECL Capability</t>
  </si>
  <si>
    <t>RQ-666</t>
  </si>
  <si>
    <t>Apply common credit-risk rating governance to Islamic financing where appropriate while preserving Shariah/product-specific attributes needed for FRR/GRR/ECL. Islamic Finance: Use Saudi Pak's approved common ORR/FRR/GRR framework for IFD where approved, with IFD portfolio tags and product mapping.</t>
  </si>
  <si>
    <t>RQ-667</t>
  </si>
  <si>
    <t>Maintain separately identifiable Islamic portfolio ECL inputs/outputs and accounting-reporting tags while using shared RMD model services where approved. Islamic Finance: Use common IFRS9 staging/ECL governance, with product-correct contractual cashflows, EAD/LGD/security inputs and IFD reporting segmentation.</t>
  </si>
  <si>
    <t>RQ-668</t>
  </si>
  <si>
    <t>Ensure late-payment charity amounts for Islamic products are excluded from income/ECL recovery assumptions unless current approved methodology explicitly provides otherwise.</t>
  </si>
  <si>
    <t>RQ-669</t>
  </si>
  <si>
    <t>Allow regulatory/risk reports and screens for IFD to use Shariah-compliant terminology/alternatives without changing common risk logic or regulatory mapping.</t>
  </si>
  <si>
    <t>RQ-670</t>
  </si>
  <si>
    <t>Capture product-specific underlying asset, ownership/agency and Shariah-condition attributes where they materially affect facility/security risk or recovery assumptions.</t>
  </si>
  <si>
    <t>9.7 SAM &amp; RAD, NPL, Recovery, Settlement, Write-off and DPS</t>
  </si>
  <si>
    <t>NPL Transfer / Opening Snapshot</t>
  </si>
  <si>
    <t>RQ-671</t>
  </si>
  <si>
    <t>Open a recovery case only on controlled classification/transfer authority; support Loss-classified NPL transfer and any other approved transfer trigger as configurable rules.</t>
  </si>
  <si>
    <t>RQ-672</t>
  </si>
  <si>
    <t>Freeze opening principal, markup/profit, charges, provision/ECL, security/FSV, legal/litigation, eCIB and last monitoring position.</t>
  </si>
  <si>
    <t>RQ-673</t>
  </si>
  <si>
    <t>Require facility, approvals, security/perfection, valuations, insurance, litigation, Finance, eCIB and correspondence checklist.</t>
  </si>
  <si>
    <t>RQ-674</t>
  </si>
  <si>
    <t>Record receiving officer/date/time, completeness and deficiencies for each package version.</t>
  </si>
  <si>
    <t>RQ-675</t>
  </si>
  <si>
    <t>Carry servicing and risk delinquency, R/R, watchlist, classification and prior recovery events without resetting original dates.</t>
  </si>
  <si>
    <t>Recovery Case Master</t>
  </si>
  <si>
    <t>RQ-676</t>
  </si>
  <si>
    <t>Create unique recovery case linked to obligor, group, all facilities and legacy references.</t>
  </si>
  <si>
    <t>RQ-677</t>
  </si>
  <si>
    <t>Head SAM &amp; RAD assigns/reassigns officer and office with effective date/reason.</t>
  </si>
  <si>
    <t>RQ-678</t>
  </si>
  <si>
    <t>Use controlled case stages for assessment, negotiation, legal action, settlement/RR, write-off, DPS/special route, monitoring and closure.</t>
  </si>
  <si>
    <t>RQ-679</t>
  </si>
  <si>
    <t>Every active case carries next action, owner, due date and priority.</t>
  </si>
  <si>
    <t>RQ-680</t>
  </si>
  <si>
    <t>Parameterize priority by exposure, recoverability, legal/limitation milestone, security value, sponsor response and deadlines.</t>
  </si>
  <si>
    <t>RQ-681</t>
  </si>
  <si>
    <t>Link group/related recovery cases and cross-security without merging legal entities or liabilities.</t>
  </si>
  <si>
    <t>Recovery Strategy</t>
  </si>
  <si>
    <t>RQ-682</t>
  </si>
  <si>
    <t>Assess revival, borrower conduct, security/enforceable value, litigation, guarantor means, expected recovery, cost and timing.</t>
  </si>
  <si>
    <t>RQ-683</t>
  </si>
  <si>
    <t>Assess restructuring/rescheduling or negotiated repayment viability before irreversible route where appropriate.</t>
  </si>
  <si>
    <t>RQ-684</t>
  </si>
  <si>
    <t>Maintain the recovery route, milestones, target recoveries, legal/security actions, owners, review dates and a configurable recovery action-plan reference.</t>
  </si>
  <si>
    <t>RQ-685</t>
  </si>
  <si>
    <t>Support comparison of settlement, litigation, restructuring, asset realization and DPS on expected recovery/time/cost without auto-approving a route.</t>
  </si>
  <si>
    <t>RQ-686</t>
  </si>
  <si>
    <t>Link strategy to current SARC/competent authority and decision/conditions.</t>
  </si>
  <si>
    <t>RQ-687</t>
  </si>
  <si>
    <t>Require scheduled and event-driven strategy review for missed payments, court events, valuations, new assets or material deterioration.</t>
  </si>
  <si>
    <t>Borrower / Sponsor / Guarantor Engagement</t>
  </si>
  <si>
    <t>RQ-688</t>
  </si>
  <si>
    <t>Record notices, calls, meetings, letters and visits with party, participants, outcome and next step.</t>
  </si>
  <si>
    <t>RQ-689</t>
  </si>
  <si>
    <t>Record payment/action commitments, amount, due date, evidence and met/partial/defaulted status.</t>
  </si>
  <si>
    <t>RQ-690</t>
  </si>
  <si>
    <t>Maintain guarantor liability/document link, means/assets, contacts and Law-confirmed enforceability/status.</t>
  </si>
  <si>
    <t>RQ-691</t>
  </si>
  <si>
    <t>Where relevant, record deceased borrower/guarantor heirs and Law-confirmed legal recovery status.</t>
  </si>
  <si>
    <t>RQ-692</t>
  </si>
  <si>
    <t>Record evidence-backed cooperation, information provision, payment behavior and broken commitments.</t>
  </si>
  <si>
    <t>RQ-693</t>
  </si>
  <si>
    <t>Verify authority of representative/lawyer/agent/purchaser before disclosure or action.</t>
  </si>
  <si>
    <t>Recovery AML / CDD Controls</t>
  </si>
  <si>
    <t>RQ-694</t>
  </si>
  <si>
    <t>Consume current Compliance-owned CRP, CDD/EDD, beneficial-owner and due-diligence status.</t>
  </si>
  <si>
    <t>RQ-695</t>
  </si>
  <si>
    <t>Route material concessions, DPS, unusual payments or special routes for enhanced review when current policy requires.</t>
  </si>
  <si>
    <t>RQ-696</t>
  </si>
  <si>
    <t>Capture current screening and Compliance disposition for relevant new third party/purchaser/material counterparty.</t>
  </si>
  <si>
    <t>RQ-697</t>
  </si>
  <si>
    <t>Record payer, relationship, account/instrument, source/justification for third-party/unusual recoveries.</t>
  </si>
  <si>
    <t>RQ-698</t>
  </si>
  <si>
    <t>Where policy permits cash, retain depositor identity, source, official receipt and Compliance flags.</t>
  </si>
  <si>
    <t>RQ-699</t>
  </si>
  <si>
    <t>Expose only minimal restricted workflow reference; do not display STR contents to unauthorized recovery users.</t>
  </si>
  <si>
    <t>RQ-700</t>
  </si>
  <si>
    <t>Use current Compliance/SBP risk-based refresh rules rather than old hard-coded annual/semiannual/quarterly cycles.</t>
  </si>
  <si>
    <t>Legal Action Handoff</t>
  </si>
  <si>
    <t>RQ-701</t>
  </si>
  <si>
    <t>Capture recoverability, security, repayment history, settlement prospects, expected time/cost and limitation considerations supporting legal-action decision.</t>
  </si>
  <si>
    <t>RQ-702</t>
  </si>
  <si>
    <t>Route legal action through current SARC/competent authority.</t>
  </si>
  <si>
    <t>RQ-703</t>
  </si>
  <si>
    <t>Send approved action, parties/facilities, security, limitation dates and evidence index to Law. Islamic Finance: Shariah-sensitive legal notice, settlement or recovery document must follow approved Law/SCF/SA vetting route.</t>
  </si>
  <si>
    <t>RQ-704</t>
  </si>
  <si>
    <t>Maintain critical limitation dates confirmed by Law with advance alerts and change history.</t>
  </si>
  <si>
    <t>RQ-705</t>
  </si>
  <si>
    <t>Index plaint, notices, orders and material pleadings received from Law.</t>
  </si>
  <si>
    <t>RQ-706</t>
  </si>
  <si>
    <t>System records Law reference/conclusion/status but does not calculate enforceability or draft/substitute legal opinion. Islamic Finance: Court/litigation remains Law-owned; recovery system keeps IFD/Shariah-sensitive notices, settlement and recovery references without replacing court/legal systems.</t>
  </si>
  <si>
    <t>Litigation / Execution</t>
  </si>
  <si>
    <t>RQ-707</t>
  </si>
  <si>
    <t>Maintain a litigation diary for each case/suit with case number, forum, filing date, parties, claim, counsel, linked facilities/security and current legal stage.</t>
  </si>
  <si>
    <t>RQ-708</t>
  </si>
  <si>
    <t>Track hearing date, purpose, attendance/outcome, next hearing, Law-confirmed next action, action owner and due date; generate reminders and overdue escalation through the approved notification framework.</t>
  </si>
  <si>
    <t>RQ-709</t>
  </si>
  <si>
    <t>Record interim/final orders, decree amount/date and Law-confirmed effect.</t>
  </si>
  <si>
    <t>RQ-710</t>
  </si>
  <si>
    <t>Track execution petition, attachment, stay, auction order and execution status.</t>
  </si>
  <si>
    <t>RQ-711</t>
  </si>
  <si>
    <t>Capture counsel appointment/reference and case status while Law remains owner of counsel engagement.</t>
  </si>
  <si>
    <t>RQ-712</t>
  </si>
  <si>
    <t>Close legal record only on Law-confirmed disposal/withdrawal/satisfaction/other closure; residual recovery rights remain separate.</t>
  </si>
  <si>
    <t>Asset Tracing</t>
  </si>
  <si>
    <t>RQ-713</t>
  </si>
  <si>
    <t>Create authorized tracing request for borrower/director/JD/guarantor/legal-heir assets with purpose and scope.</t>
  </si>
  <si>
    <t>RQ-714</t>
  </si>
  <si>
    <t>Track provider and attempt sequence; maintain the required number of attempts as a configurable Saudi Pak parameter.</t>
  </si>
  <si>
    <t>RQ-715</t>
  </si>
  <si>
    <t>Record asset, ownership evidence, location, encumbrance, estimated value and Law-confirmed attachability.</t>
  </si>
  <si>
    <t>RQ-716</t>
  </si>
  <si>
    <t>Capture required internal certification that borrower/guarantor has no known means of repayment where write-off rule requires.</t>
  </si>
  <si>
    <t>RQ-717</t>
  </si>
  <si>
    <t>Capture Law/IA/competent-source finding on criminal misappropriation concern where relevant to write-off eligibility.</t>
  </si>
  <si>
    <t>RQ-718</t>
  </si>
  <si>
    <t>Link verified asset to Law/court attachment request and outcome.</t>
  </si>
  <si>
    <t>Recovery Security / Valuation</t>
  </si>
  <si>
    <t>RQ-719</t>
  </si>
  <si>
    <t>Maintain validated security/collateral, title/charge/rank/perfection/custody, MV/FSV and Law status.</t>
  </si>
  <si>
    <t>RQ-720</t>
  </si>
  <si>
    <t>Track policy/asset/sum insured/Saudi Pak interest/expiry/renewal where security requires protection.</t>
  </si>
  <si>
    <t>RQ-721</t>
  </si>
  <si>
    <t>Track request, valuer, MV/FSV, report age, purpose and validity for settlement/write-off/auction/DPS/release.</t>
  </si>
  <si>
    <t>RQ-722</t>
  </si>
  <si>
    <t>Retain every valuation and exact version used in each decision.</t>
  </si>
  <si>
    <t>RQ-723</t>
  </si>
  <si>
    <t>Schedule and capture asset/business condition, occupancy and evidence; bi-annual non-litigation rule remains subject to confirmation.</t>
  </si>
  <si>
    <t>RQ-724</t>
  </si>
  <si>
    <t>Track original security-document custody and controlled movement without exposing recovery users to unrestricted release.</t>
  </si>
  <si>
    <t>Auction / Sale</t>
  </si>
  <si>
    <t>RQ-725</t>
  </si>
  <si>
    <t>Link court order/competent approval to asset realization.</t>
  </si>
  <si>
    <t>RQ-726</t>
  </si>
  <si>
    <t>Store exact valuation version, reserve price and approval used.</t>
  </si>
  <si>
    <t>RQ-727</t>
  </si>
  <si>
    <t>Capture advertisement or buyer-sourcing attempts, dates, channels and evidence.</t>
  </si>
  <si>
    <t>RQ-728</t>
  </si>
  <si>
    <t>Record buyer identity, bid/deposit, screening/due diligence and outcome.</t>
  </si>
  <si>
    <t>RQ-729</t>
  </si>
  <si>
    <t>Capture sale/order, title/possession transfer, consideration/costs, proceeds and residual claim.</t>
  </si>
  <si>
    <t>RQ-730</t>
  </si>
  <si>
    <t>Preserve failed/adjourned/cancelled attempts with reason and next strategy.</t>
  </si>
  <si>
    <t>RQ-731</t>
  </si>
  <si>
    <t>Allow private treaty/other method only when Law and competent authority confirm permissibility and controls.</t>
  </si>
  <si>
    <t>Settlement</t>
  </si>
  <si>
    <t>RQ-732</t>
  </si>
  <si>
    <t>Capture signed/formal customer request, rationale, offer, payment timing and requested concession.</t>
  </si>
  <si>
    <t>RQ-733</t>
  </si>
  <si>
    <t>Assemble Finance-reconciled exposure components, provision/ECL, security MV/FSV, litigation and eCIB position.</t>
  </si>
  <si>
    <t>RQ-734</t>
  </si>
  <si>
    <t>Compare settlement offer with enforceable security/other recovery scenarios, costs and timing.</t>
  </si>
  <si>
    <t>RQ-735</t>
  </si>
  <si>
    <t>Separate principal, debited markup/profit, undebited markup/profit, penalties, charges and other relief.</t>
  </si>
  <si>
    <t>RQ-736</t>
  </si>
  <si>
    <t>Route to current RMD/SARC/competent authority/Board according to relief/amount.</t>
  </si>
  <si>
    <t>RQ-737</t>
  </si>
  <si>
    <t>Track settlement/compromise agreement and consent decree/legal completion where applicable.</t>
  </si>
  <si>
    <t>RQ-738</t>
  </si>
  <si>
    <t>Create down payment, installments, conditions and default triggers from approved terms.</t>
  </si>
  <si>
    <t>RQ-739</t>
  </si>
  <si>
    <t>Record missed payment/condition, cure/action and revised strategy without deleting original settlement.</t>
  </si>
  <si>
    <t>Rescheduling / Restructuring</t>
  </si>
  <si>
    <t>RQ-740</t>
  </si>
  <si>
    <t>Distinguish rescheduling from restructuring using current regulatory definitions and documented financial difficulty.</t>
  </si>
  <si>
    <t>RQ-741</t>
  </si>
  <si>
    <t>Capture Board-approved ratios, DPD, cashflow, facility/industry and creditworthiness indicators.</t>
  </si>
  <si>
    <t>RQ-742</t>
  </si>
  <si>
    <t>Require current financials/cashflow/operations, fresh eCIB and fresh BBFS/current required information where applicable.</t>
  </si>
  <si>
    <t>RQ-743</t>
  </si>
  <si>
    <t>Document revised cashflows, repayment capacity, business/project viability and security enhancement.</t>
  </si>
  <si>
    <t>RQ-744</t>
  </si>
  <si>
    <t>Maintain internal initial-payment/down-payment condition separately from SBP declassification tests.</t>
  </si>
  <si>
    <t>RQ-745</t>
  </si>
  <si>
    <t>Track one-year terms compliance, 10% outstanding recovery and related Corporate R-8 eligibility separately from effectiveness.</t>
  </si>
  <si>
    <t>RQ-746</t>
  </si>
  <si>
    <t>Track cash recovery of unrealized markup and separate 50% income-recognition condition after declassification, plus multiple-R/R rules.</t>
  </si>
  <si>
    <t>RQ-747</t>
  </si>
  <si>
    <t>Apply current SME R-18 10% cash + six months compliance, excluding grace, with 35% cash route for earlier classification change.</t>
  </si>
  <si>
    <t>RQ-748</t>
  </si>
  <si>
    <t>Track any fresh facility granted after R/R separately on its own terms while linked to the borrower and prior R/R history; where applicable rules permit, support separate facility/tranche performance and classification treatment without losing obligor-level aggregation.</t>
  </si>
  <si>
    <t>RQ-749</t>
  </si>
  <si>
    <t>Capture agent/lead, participant concurrence, common legal documentation and eCIB reporting responsibility.</t>
  </si>
  <si>
    <t>RQ-750</t>
  </si>
  <si>
    <t>Preserve each original and revised term set, effective date, reason and R/R count at facility/sub-facility/tranche level so a partially restructured or separately treated exposure remains traceable.</t>
  </si>
  <si>
    <t>RQ-751</t>
  </si>
  <si>
    <t>Keep internal settlement/effectiveness, prudential classification/provision, eCIB R/R status and accounting recognition as separate states, and permit different valid states across facilities/tranches only where the applicable approved prudential/accounting rules allow.</t>
  </si>
  <si>
    <t>Return to Performing / Declassification</t>
  </si>
  <si>
    <t>RQ-752</t>
  </si>
  <si>
    <t>Assemble applicable Corporate/SME declassification criteria and evidence for controlled RMD/Finance decision.</t>
  </si>
  <si>
    <t>RQ-753</t>
  </si>
  <si>
    <t>Route regularized/declassified case through current internal SARC/authority handback route where required.</t>
  </si>
  <si>
    <t>RQ-754</t>
  </si>
  <si>
    <t>Freeze revised terms, Finance balances, security, legal status, monitoring obligations, eCIB and open items for CAD acceptance.</t>
  </si>
  <si>
    <t>RQ-755</t>
  </si>
  <si>
    <t>Keep recovery/litigation/R/R history read-only after return to performing portfolio.</t>
  </si>
  <si>
    <t>RQ-756</t>
  </si>
  <si>
    <t>Link later default/reclassification to prior R/R and recovery history.</t>
  </si>
  <si>
    <t>RQ-757</t>
  </si>
  <si>
    <t>Generate V2 status change and preserve all prior submitted versions.</t>
  </si>
  <si>
    <t>Security Release / Substitution</t>
  </si>
  <si>
    <t>RQ-758</t>
  </si>
  <si>
    <t>Capture requested release/substitution/reduction, reason, value and remaining exposure.</t>
  </si>
  <si>
    <t>RQ-759</t>
  </si>
  <si>
    <t>Check regularity under approved settlement/RR where policy requires it.</t>
  </si>
  <si>
    <t>RQ-760</t>
  </si>
  <si>
    <t>Calculate remaining validated FSV/security coverage after release using approved margin.</t>
  </si>
  <si>
    <t>RQ-761</t>
  </si>
  <si>
    <t>Require replacement title/perfection/valuation before releasing old security where sequence demands.</t>
  </si>
  <si>
    <t>RQ-762</t>
  </si>
  <si>
    <t>Capture lead/participant concurrence for common security where required.</t>
  </si>
  <si>
    <t>RQ-763</t>
  </si>
  <si>
    <t>Route to current GM/CE/SARC/competent authority according to matrix.</t>
  </si>
  <si>
    <t>RQ-764</t>
  </si>
  <si>
    <t>Capture Law/CAD NOC, charge amendment/release and document movement after approval.</t>
  </si>
  <si>
    <t>Write-off / Waiver</t>
  </si>
  <si>
    <t>RQ-765</t>
  </si>
  <si>
    <t>Separate principal write-off, debited markup/profit, undebited markup/profit/charges waiver/remission and other relief.</t>
  </si>
  <si>
    <t>RQ-766</t>
  </si>
  <si>
    <t>Capture recovery efforts, liquid security realization, means/assets, tracing, litigation and remaining prospects.</t>
  </si>
  <si>
    <t>RQ-767</t>
  </si>
  <si>
    <t>Test recoverable outstanding against current FSV and applicable exceptions.</t>
  </si>
  <si>
    <t>RQ-768</t>
  </si>
  <si>
    <t>Apply effective-dated valuation rule and record MV/FSV/valuer/report age.</t>
  </si>
  <si>
    <t>RQ-769</t>
  </si>
  <si>
    <t>Route facts to IA; capture deviations/irregularities/action references while IA verifies rather than recommends credit decision.</t>
  </si>
  <si>
    <t>RQ-770</t>
  </si>
  <si>
    <t>Route according to current Board policy/delegated powers and internal committee clearance.</t>
  </si>
  <si>
    <t>RQ-771</t>
  </si>
  <si>
    <t>Flag cases requiring prior SBP approval under applicable related-party/director/CE rules.</t>
  </si>
  <si>
    <t>RQ-772</t>
  </si>
  <si>
    <t>Capture Finance-confirmed write-off/waiver/provision/suspense accounting and GL reference. Islamic Finance: Keep IFD accounting write-off distinct from contractual/Shariah waiver and preserve subsequent recovery rights.</t>
  </si>
  <si>
    <t>RQ-773</t>
  </si>
  <si>
    <t>Preserve original write-off components and update net reported balance as later recovery occurs.</t>
  </si>
  <si>
    <t>RQ-774</t>
  </si>
  <si>
    <t>Do not create a Saudi Pak DFI charge-off state solely from BPRD Circular 02/2024 because it addresses banks, not DFIs.</t>
  </si>
  <si>
    <t>Recovery Realization / GL</t>
  </si>
  <si>
    <t>RQ-775</t>
  </si>
  <si>
    <t>Capture cash/non-cash receipt, payer, date, amount, method, source and case/facility.</t>
  </si>
  <si>
    <t>RQ-776</t>
  </si>
  <si>
    <t>Reverse/correct only through maker-checker event linked to original receipt/allocation.</t>
  </si>
  <si>
    <t>RQ-777</t>
  </si>
  <si>
    <t>Pass recovery to Finance/credit-risk analytics and classification stage for permitted provision/ECL adjustment; recovery module does not determine final provision.</t>
  </si>
  <si>
    <t>RQ-778</t>
  </si>
  <si>
    <t>Update operational residual only after Finance-confirmed allocation.</t>
  </si>
  <si>
    <t>RQ-779</t>
  </si>
  <si>
    <t>Recognize property/asset recovery only after applicable legal/title/accounting criteria; estimated value is not cash recovery.</t>
  </si>
  <si>
    <t>Debt Property Swap</t>
  </si>
  <si>
    <t>RQ-780</t>
  </si>
  <si>
    <t>DPS only for eligible Loss case under current Board policy/SBP; not default/preferred recovery option.</t>
  </si>
  <si>
    <t>RQ-781</t>
  </si>
  <si>
    <t>Capture type, ownership, clear title, location, possession, encumbrance and related-party restrictions.</t>
  </si>
  <si>
    <t>RQ-782</t>
  </si>
  <si>
    <t>Require risk, AML/Compliance and legal due diligence before approval.</t>
  </si>
  <si>
    <t>RQ-783</t>
  </si>
  <si>
    <t>Apply current policy/SBP number-of-valuations, age and settlement-value logic using versioned parameters.</t>
  </si>
  <si>
    <t>RQ-784</t>
  </si>
  <si>
    <t>Check current real-estate/DPS exposure limit using effective-dated Board/regulatory parameter.</t>
  </si>
  <si>
    <t>RQ-785</t>
  </si>
  <si>
    <t>Route through current competent committee/Board path, preserving decision/conditions.</t>
  </si>
  <si>
    <t>RQ-786</t>
  </si>
  <si>
    <t>Track legal title transfer, possession and custody before completion.</t>
  </si>
  <si>
    <t>RQ-787</t>
  </si>
  <si>
    <t>Record Finance classification, claim settlement, provision impact and GL treatment only after legal completion. Where DPS settles only part of the liability, preserve the residual exposure and its applicable overdue/classification/eCIB status separately until resolved.</t>
  </si>
  <si>
    <t>RQ-788</t>
  </si>
  <si>
    <t>Maintain the DPS holding/disposal plan, review dates, valuation refresh, custody/location and data required for periodic/annual governance and Board reporting until disposal or other approved closure.</t>
  </si>
  <si>
    <t>RQ-789</t>
  </si>
  <si>
    <t>Track approved option period/pricing basis/exercise-expiry without altering acquisition history.</t>
  </si>
  <si>
    <t>Special / Future Recovery Routes</t>
  </si>
  <si>
    <t>RQ-790</t>
  </si>
  <si>
    <t>Record approved change-in-management recovery route, new management due diligence, authority and outcome.</t>
  </si>
  <si>
    <t>RQ-791</t>
  </si>
  <si>
    <t>Support sale-out only after approved methodology, legal basis, valuation, buyer due diligence, authority and Finance accounting.</t>
  </si>
  <si>
    <t>RQ-792</t>
  </si>
  <si>
    <t>Allow configuration of a future Board/regulatory recovery route after documented approval.</t>
  </si>
  <si>
    <t>RQ-793</t>
  </si>
  <si>
    <t>Do not commit DES as approved SAM &amp; RAD workflow merely because prior FRD mentioned it.</t>
  </si>
  <si>
    <t>RQ-794</t>
  </si>
  <si>
    <t>Support a configurable CRC assignment, CRC recovery-agency and/or SPV/securitization recovery route where permitted under applicable law/regulation and Saudi Pak approved policy/competent authority. Capture screening/eligibility, approval references, Law/Finance/Compliance status, assignment or agency documents, consideration/instrument details, ownership/derecognition status, residual interests, reporting and audit trail without treating an unapproved route as automatically active.</t>
  </si>
  <si>
    <t>RQ-795</t>
  </si>
  <si>
    <t>Where recovery yields shares/equity, store recovery/approval/valuation/execution references but do not replace Capital Market trading/custody systems.</t>
  </si>
  <si>
    <t>External Recovery Service Providers</t>
  </si>
  <si>
    <t>RQ-796</t>
  </si>
  <si>
    <t>Document rationale/expected benefit for external recovery service provider.</t>
  </si>
  <si>
    <t>RQ-797</t>
  </si>
  <si>
    <t>Link provider selection to Saudi Pak procurement and competent authority.</t>
  </si>
  <si>
    <t>RQ-798</t>
  </si>
  <si>
    <t>Store the approved fee percentage, basis, cap, exclusions and out-of-pocket expenses as configurable parameters with effective dates and approval references.</t>
  </si>
  <si>
    <t>RQ-799</t>
  </si>
  <si>
    <t>Record reports/actions/recovery attribution with restricted external access.</t>
  </si>
  <si>
    <t>RQ-800</t>
  </si>
  <si>
    <t>Calculate indicative fee only on Finance-confirmed eligible recovery under contract; final payment Finance/CPU-controlled.</t>
  </si>
  <si>
    <t>Recovery MIS / eCIB / Closure</t>
  </si>
  <si>
    <t>RQ-801</t>
  </si>
  <si>
    <t>Map old ECIB-1/CIB historical data to V2 field set for migration/reference.</t>
  </si>
  <si>
    <t>RQ-802</t>
  </si>
  <si>
    <t>Generate exposure/classification/officer/route/stage/legal/recovery/next-action view.</t>
  </si>
  <si>
    <t>RQ-803</t>
  </si>
  <si>
    <t>Generate plan/route/milestone/recovery forecast/approval/review aging.</t>
  </si>
  <si>
    <t>RQ-804</t>
  </si>
  <si>
    <t>Generate litigation diary information including forum/case/counsel/hearing/order/decree/execution/auction/closure together with next action, owner, due date, court-order compliance target and overdue/escalation status from Law-controlled events.</t>
  </si>
  <si>
    <t>RQ-805</t>
  </si>
  <si>
    <t>Generate offer/relief/down-payment/schedule/default/RR date/count/classification.</t>
  </si>
  <si>
    <t>RQ-806</t>
  </si>
  <si>
    <t>Support Saudi Pak/SBP R/R report fields including borrower, industry/location, principal, markup, charges, cash down, R/R date, provision, final repayment, classification and R/R count.</t>
  </si>
  <si>
    <t>RQ-807</t>
  </si>
  <si>
    <t>Generate asset/valuer/MV-FSV/reserve/attempt/bid/outcome/proceeds.</t>
  </si>
  <si>
    <t>RQ-808</t>
  </si>
  <si>
    <t>Generate eligibility, IA, relief components, authority, posting, eCIB and subsequent recovery.</t>
  </si>
  <si>
    <t>RQ-809</t>
  </si>
  <si>
    <t>Support current Saudi Pak data fields: year, borrower/address, partners/directors identifiers, opening liabilities, principal written off, markup waived, other relief and total.</t>
  </si>
  <si>
    <t>RQ-810</t>
  </si>
  <si>
    <t>Display SAM &amp; RAD classification/provision/FSV data from credit-risk analytics and classification stage/Finance; do not duplicate provisioning engine.</t>
  </si>
  <si>
    <t>RQ-811</t>
  </si>
  <si>
    <t>Generate receipt, cash/non-cash, allocation, GL, residual exposure and write-off recovery.</t>
  </si>
  <si>
    <t>RQ-812</t>
  </si>
  <si>
    <t>Generate property/acquisition/value/title/possession/accounting/disposal/option status.</t>
  </si>
  <si>
    <t>RQ-813</t>
  </si>
  <si>
    <t>Generate attempts, traced assets, service-provider scope/actions, attributed recovery and fee support.</t>
  </si>
  <si>
    <t>RQ-814</t>
  </si>
  <si>
    <t>Generate NPL exposure, case stages, legal aging, recoveries, settlements, write-off pipeline, DPS, overdue actions and forecast recovery.</t>
  </si>
  <si>
    <t>RQ-815</t>
  </si>
  <si>
    <t>Apply the approved retention schedule by record class and legal hold, using configurable effective-dated retention parameters.</t>
  </si>
  <si>
    <t>RQ-816</t>
  </si>
  <si>
    <t>Close only after route completion, Finance confirmation, Law status, eCIB update, residual treatment and archive.</t>
  </si>
  <si>
    <t>IFD Recovery Capability</t>
  </si>
  <si>
    <t>RQ-817</t>
  </si>
  <si>
    <t>Separate principal/cost/profit/rental/charity/expenses; do not inherit conventional interest/compounding logic. Islamic Finance: Recovery engine must not add conventional default interest/compounding to IFD exposure.</t>
  </si>
  <si>
    <t>RQ-818</t>
  </si>
  <si>
    <t>Keep late-payment charity/non-compliant income separate from Saudi Pak income and route to approved Shariah/Finance treatment. Islamic Finance: Allocate Finance-confirmed IFD recovery to approved receivable/profit/rental/charity components and maintain IFD GL segregation.</t>
  </si>
  <si>
    <t>RQ-819</t>
  </si>
  <si>
    <t>Route restructuring through approved Islamic product/Shariah structure; no debt increase merely for deferment unless approved structure permits. Islamic Finance: Any restructuring/rescheduling must remain consistent with approved Islamic mode/process and obtain required Shariah clearance.</t>
  </si>
  <si>
    <t>RQ-820</t>
  </si>
  <si>
    <t>Separate contractual receivable, recognized profit/rental, charity and concession; obtain Shariah review where required. Islamic Finance: Settlement must separately identify contractual receivable, profit/rental/fee, charity, legal/recovery costs and waiver components.</t>
  </si>
  <si>
    <t>RQ-821</t>
  </si>
  <si>
    <t>Allow DPS/asset recovery only where approved by Shariah/product/legal structure; no generic debt-sale-at-discount assumption. Islamic Finance: DPS or asset-based recovery must pass Shariah/legal/product checks; no unapproved debt-sale-at-discount logic.</t>
  </si>
  <si>
    <t>RQ-822</t>
  </si>
  <si>
    <t>Keep accounting write-off distinct from contractual/Shariah waiver unless approved documentation expressly links them. Islamic Finance: Accounting write-off must not automatically extinguish customer obligation or constitute Shariah/legal waiver.</t>
  </si>
  <si>
    <t>9.8 Finance / GL / Credit Accounting Linkages</t>
  </si>
  <si>
    <t>IFD Accounting Controls</t>
  </si>
  <si>
    <t>RQ-839</t>
  </si>
  <si>
    <t>Accounting is driven by approved product/process event map rather than generic loan-event assumptions. Islamic Finance: Accounting is driven by approved product/process event map rather than generic loan-event assumptions.</t>
  </si>
  <si>
    <t>RQ-840</t>
  </si>
  <si>
    <t>Where product requires IFD asset/co-ownership recognition, track operational asset event and Finance accounting reference without duplicating GL. Islamic Finance: Where product requires IFD asset/co-ownership recognition, track operational asset event and Finance accounting reference without duplicating GL.</t>
  </si>
  <si>
    <t>RQ-841</t>
  </si>
  <si>
    <t>Record assessed/received charity separately from IFD income and map to approved charity/purification account/process. Islamic Finance: Record assessed/received charity separately from IFD income and map to approved charity/purification account/process.</t>
  </si>
  <si>
    <t>RQ-842</t>
  </si>
  <si>
    <t>Track identified non-compliant income, rectification/purification amount, disposition authority and Finance/Shariah evidence. Islamic Finance: Track identified non-compliant income, rectification/purification amount, disposition authority and Finance/Shariah evidence.</t>
  </si>
  <si>
    <t>9.9 Law / Legal Interface and Controlled Documents</t>
  </si>
  <si>
    <t>Islamic Legal / Shariah Controls</t>
  </si>
  <si>
    <t>RQ-851</t>
  </si>
  <si>
    <t>Maintain approved legal templates/checklists by product and process version. Islamic Finance: Maintain approved legal templates/checklists by product and process version.</t>
  </si>
  <si>
    <t>RQ-852</t>
  </si>
  <si>
    <t>Where Islamic document/notice/settlement requires Shariah review, record independent SCF/SA clearance and conditions. Islamic Finance: Where Islamic document/notice/settlement requires Shariah review, record independent SCF/SA clearance and conditions.</t>
  </si>
  <si>
    <t>RQ-853</t>
  </si>
  <si>
    <t>Security/perfection documents must align both approved legal position and Islamic transaction structure where relevant. Islamic Finance: Security/perfection documents must align both approved legal position and Islamic transaction structure where relevant.</t>
  </si>
  <si>
    <t>RQ-854</t>
  </si>
  <si>
    <t>Legal-document deferral that touches Shariah requirement requires the approved Shariah escalation/approval in addition to credit/operational authority. Islamic Finance: Legal-document deferral that touches Shariah requirement requires the approved Shariah escalation/approval in addition to credit/operational authority.</t>
  </si>
  <si>
    <t>9.10 IFD Governance, Shariah Assurance and Controlled Product Configuration</t>
  </si>
  <si>
    <t>IFD Governance</t>
  </si>
  <si>
    <t>RQ-823</t>
  </si>
  <si>
    <t>Model Saudi Pak's Shariah-compliant business as an Islamic Finance Division (IFD) under the DFI-specific SBP framework, not as a bank Islamic Banking Window. Islamic Finance: Model Saudi Pak's Shariah-compliant business as an Islamic Finance Division (IFD) under the DFI-specific SBP framework, not as a bank Islamic Banking Window.</t>
  </si>
  <si>
    <t>RQ-824</t>
  </si>
  <si>
    <t>Capture Head IFD, direct CEO reporting, effective dates and approved organization structure. Islamic Finance: Capture Head IFD, direct CEO reporting, effective dates and approved organization structure.</t>
  </si>
  <si>
    <t>RQ-825</t>
  </si>
  <si>
    <t>Store whether DFI uses full-time SBP-approved Shariah Adviser or a Shariah Board, appointment/approval dates and active status. Islamic Finance: Store whether DFI uses full-time SBP-approved Shariah Adviser or a Shariah Board, appointment/approval dates and active status.</t>
  </si>
  <si>
    <t>RQ-826</t>
  </si>
  <si>
    <t>Support dedicated SCU within Compliance or trained Compliance arrangement as approved, with functional reporting to SA/SB. Islamic Finance: Support dedicated SCU within Compliance or trained Compliance arrangement as approved, with functional reporting to SA/SB.</t>
  </si>
  <si>
    <t>RQ-827</t>
  </si>
  <si>
    <t>Maintain the currently applicable SGF version and effective date for DFI governance controls. Islamic Finance: Maintain the currently applicable SGF version and effective date for DFI governance controls.</t>
  </si>
  <si>
    <t>RQ-828</t>
  </si>
  <si>
    <t>Where a common conventional SOP conflicts with an approved Shariah requirement, route to Shariah governance rather than allow conventional support function to waive it. Islamic Finance: Where a common conventional SOP conflicts with an approved Shariah requirement, route to Shariah governance rather than allow conventional support function to waive it.</t>
  </si>
  <si>
    <t>RQ-829</t>
  </si>
  <si>
    <t>Maintain any Saudi Pak/SBP exemptions from SGF based on size/network/scale with approval scope, expiry and conditions. Islamic Finance: Maintain any Saudi Pak/SBP exemptions from SGF based on size/network/scale with approval scope, expiry and conditions.</t>
  </si>
  <si>
    <t>Islamic Product / PPM Governance</t>
  </si>
  <si>
    <t>RQ-830</t>
  </si>
  <si>
    <t>An Islamic product shall remain disabled until an approved controlled product code, Shariah mode, PPM, process-flow version, legal-document set, accounting map and all required approvals exist. Islamic Finance: An Islamic product shall remain disabled until an approved controlled product code, Shariah mode, PPM, process-flow version, legal-document set, accounting map and all required approvals exist.</t>
  </si>
  <si>
    <t>RQ-831</t>
  </si>
  <si>
    <t>Maintain PPM owner, version, approval date, Shariah clearance, regulatory review, effective date and supersession. Islamic Finance: Maintain PPM owner, version, approval date, Shariah clearance, regulatory review, effective date and supersession.</t>
  </si>
  <si>
    <t>RQ-832</t>
  </si>
  <si>
    <t>Maintain approved end-to-end process flow/checklist by product/variant, including mandatory sequence and evidence. Islamic Finance: Maintain approved end-to-end process flow/checklist by product/variant, including mandatory sequence and evidence.</t>
  </si>
  <si>
    <t>RQ-833</t>
  </si>
  <si>
    <t>Link mandatory transaction, agency, purchase/sale/lease/security and disclosure documents to each product/process version. Islamic Finance: Link mandatory transaction, agency, purchase/sale/lease/security and disclosure documents to each product/process version.</t>
  </si>
  <si>
    <t>RQ-834</t>
  </si>
  <si>
    <t>Link each approved product/process event to Finance-approved accounting event code and treatment. Islamic Finance: Link each approved product/process event to Finance-approved accounting event code and treatment.</t>
  </si>
  <si>
    <t>RQ-835</t>
  </si>
  <si>
    <t>Link approved product to RMD facility-risk category, collateral/EAD/LGD treatment and monitoring attributes. Islamic Finance: Link approved product to RMD facility-risk category, collateral/EAD/LGD treatment and monitoring attributes.</t>
  </si>
  <si>
    <t>RQ-836</t>
  </si>
  <si>
    <t>Maintain effective-dated references to SBP-adopted Shariah standards/clarifications relevant to each PPM. Islamic Finance: Maintain effective-dated references to SBP-adopted Shariah standards/clarifications relevant to each PPM.</t>
  </si>
  <si>
    <t>RQ-837</t>
  </si>
  <si>
    <t>Any material product/process/document/accounting change must re-enter functional, Compliance and Shariah approval as applicable before activation. Islamic Finance: Any material product/process/document/accounting change must re-enter functional, Compliance and Shariah approval as applicable before activation.</t>
  </si>
  <si>
    <t>RQ-838</t>
  </si>
  <si>
    <t>Vendor solution should support future approved Islamic products through configuration where possible, but no unapproved product flow is treated as current Saudi Pak scope. Islamic Finance: Vendor solution should support future approved Islamic products through configuration where possible, but no unapproved product flow is treated as current Saudi Pak scope.</t>
  </si>
  <si>
    <t>Shariah Review / SNCR / Audit</t>
  </si>
  <si>
    <t>RQ-843</t>
  </si>
  <si>
    <t>Capture periodic/transaction Shariah review scope, sample/transaction refs, finding, response and closure. Islamic Finance: Capture periodic/transaction Shariah review scope, sample/transaction refs, finding, response and closure.</t>
  </si>
  <si>
    <t>RQ-844</t>
  </si>
  <si>
    <t>Support ISAU audit plan, workpapers/reference, finding, rating, management response and closure as approved under current DFI SGF arrangement. Islamic Finance: Support ISAU audit plan, workpapers/reference, finding, rating, management response and closure as approved under current DFI SGF arrangement.</t>
  </si>
  <si>
    <t>RQ-845</t>
  </si>
  <si>
    <t>Do not mandate external Shariah audit for Saudi Pak DFI solely from bank IBI rules while 2020 DFI Appendix B exemption remains current. Islamic Finance: Do not mandate external Shariah audit for Saudi Pak DFI solely from bank IBI rules while 2020 DFI Appendix B exemption remains current.</t>
  </si>
  <si>
    <t>RQ-846</t>
  </si>
  <si>
    <t>Maintain actual/potential/rectified Shariah non-compliance events with product, transaction, cause, amount, responsible control and status. Islamic Finance: Maintain actual/potential/rectified Shariah non-compliance events with product, transaction, cause, amount, responsible control and status.</t>
  </si>
  <si>
    <t>RQ-847</t>
  </si>
  <si>
    <t>Separate actual loss, potential loss, charity/purification and customer/accounting rectification amounts. Islamic Finance: Separate actual loss, potential loss, charity/purification and customer/accounting rectification amounts.</t>
  </si>
  <si>
    <t>RQ-848</t>
  </si>
  <si>
    <t>Route significant SNCR according to approved thresholds/frequency to SA/SB, management risk forum and Board as applicable. Islamic Finance: Route significant SNCR according to approved thresholds/frequency to SA/SB, management risk forum and Board as applicable.</t>
  </si>
  <si>
    <t>RQ-849</t>
  </si>
  <si>
    <t>Support the quarterly actual-loss submission capability as a configurable regulatory rule and activate it only when applicable to Saudi Pak as a DFI. Islamic Finance: Support the quarterly actual-loss submission capability as a configurable regulatory rule and activate it only when applicable to Saudi Pak as a DFI.</t>
  </si>
  <si>
    <t>RQ-850</t>
  </si>
  <si>
    <t>Track root cause, repeated finding/product/process version and remediation effectiveness for trend reporting. Islamic Finance: Track root cause, repeated finding/product/process version and remediation effectiveness for trend reporting.</t>
  </si>
  <si>
    <t>IFD Reporting</t>
  </si>
  <si>
    <t>RQ-855</t>
  </si>
  <si>
    <t>List proposals/transactions by Shariah clearance status, conditions, deviations, owner and aging. Islamic Finance: List proposals/transactions by Shariah clearance status, conditions, deviations, owner and aging.</t>
  </si>
  <si>
    <t>RQ-856</t>
  </si>
  <si>
    <t>Report assessed/received/disposed charity and non-compliant income purification with Finance/Shariah reconciliation. Islamic Finance: Report assessed/received/disposed charity and non-compliant income purification with Finance/Shariah reconciliation.</t>
  </si>
  <si>
    <t>RQ-857</t>
  </si>
  <si>
    <t>Report open/closed/actual/potential/rectified SNCR events, financial impact, recurrence and overdue remediation. Islamic Finance: Report open/closed/actual/potential/rectified SNCR events, financial impact, recurrence and overdue remediation.</t>
  </si>
  <si>
    <t>RQ-865</t>
  </si>
  <si>
    <t>Maintain accountable Board/management ownership for fair-treatment/product-conduct obligations affecting financing products, sales practices, disclosures and customer outcomes. Islamic Finance: Apply same conduct/fair-treatment control to IFD using approved Shariah-compliant terminology where relevant.</t>
  </si>
  <si>
    <t>9.11 Security, Access, Audit and Data Protection</t>
  </si>
  <si>
    <t>RQ-868</t>
  </si>
  <si>
    <t>Apply approved confidentiality, permitted-use, access and customer-data handling controls across onboarding, appraisal, monitoring, recovery and reporting; retain audit evidence. Islamic Finance: Apply same conduct/fair-treatment control to IFD using approved Shariah-compliant terminology where relevant.</t>
  </si>
  <si>
    <t>9.12 Data, Migration, UAT and Change Control</t>
  </si>
  <si>
    <t>IFD Migration / UAT / Change</t>
  </si>
  <si>
    <t>RQ-858</t>
  </si>
  <si>
    <t>Migrated facilities/transactions must be correctly tagged IFD/conventional, product, process version, accounting segment and Shariah status. Islamic Finance: Migrated facilities/transactions must be correctly tagged IFD/conventional, product, process version, accounting segment and Shariah status.</t>
  </si>
  <si>
    <t>RQ-859</t>
  </si>
  <si>
    <t>Reconcile migrated IFD operational balances, product components, charity, provision/ECL and Finance GL/TB opening position. Islamic Finance: Reconcile migrated IFD operational balances, product components, charity, provision/ECL and Finance GL/TB opening position.</t>
  </si>
  <si>
    <t>RQ-860</t>
  </si>
  <si>
    <t>Test each approved product end-to-end against its PPM/process flow, including standard, exception, return and closure scenarios. Islamic Finance: Test each approved product end-to-end against its PPM/process flow, including standard, exception, return and closure scenarios.</t>
  </si>
  <si>
    <t>RQ-861</t>
  </si>
  <si>
    <t>Test mandatory Shariah approval, condition, deviation, blocked-sequence, charity and product-version controls with SCF/SA participation. Islamic Finance: Test mandatory Shariah approval, condition, deviation, blocked-sequence, charity and product-version controls with SCF/SA participation.</t>
  </si>
  <si>
    <t>RQ-862</t>
  </si>
  <si>
    <t>Test IFD fund/data/role/GL/report segregation and prohibited cross-book access or posting. Islamic Finance: Test IFD fund/data/role/GL/report segregation and prohibited cross-book access or posting.</t>
  </si>
  <si>
    <t>RQ-863</t>
  </si>
  <si>
    <t>Confirm applicable common DFI credit controls still operate for IFD unless a specific approved Islamic delta changes them. Islamic Finance: Confirm applicable common DFI credit controls still operate for IFD unless a specific approved Islamic delta changes them.</t>
  </si>
  <si>
    <t>RQ-864</t>
  </si>
  <si>
    <t>No new/changed IFD product, process, accounting map or Shariah rule moves to production without functional, ITD and required Shariah/regulatory sign-off and rollback/version control. Islamic Finance: No new/changed IFD product, process, accounting map or Shariah rule moves to production without functional, ITD and required Shariah/regulatory sign-off and rollback/version control.</t>
  </si>
  <si>
    <t>9.13 Islamic Product and Product-Specific Controls</t>
  </si>
  <si>
    <t>Core Islamic Product Engine - Common Mechanics</t>
  </si>
  <si>
    <t>RQ-871</t>
  </si>
  <si>
    <t>Support the approved Islamic financing modes as configurable product families/variants on the same Credit &amp; Risk platform, without requiring re-platforming or a separate customer master; at minimum the product engine shall be capable of Murabaha/Musawamah, Ijarah, Diminishing Musharakah, Musharakah/Running Musharakah, Mudarabah, Salam, Istisna and Kafalah structures.</t>
  </si>
  <si>
    <t>RQ-872</t>
  </si>
  <si>
    <t>Maintain a controlled, versioned lifecycle/event map for each Islamic product and enforce mandatory sequencing, including blocking a later transaction event where a prerequisite ownership, possession, agency, approval or document event has not occurred.</t>
  </si>
  <si>
    <t>RQ-873</t>
  </si>
  <si>
    <t>Maintain product-specific parties and roles, including customer, vendor/supplier, seller, buyer, lessor, lessee, partner, Mudarib, Rab-ul-Maal, agent/Wakil, manufacturer/contractor, beneficiary and guarantor, with effective dates and source documents.</t>
  </si>
  <si>
    <t>RQ-874</t>
  </si>
  <si>
    <t>Capture the underlying asset, commodity, inventory, service, project or co-owned property relevant to the approved product, including identification, quantity/value where applicable, ownership/possession state, location, supplier/manufacturer and supporting evidence.</t>
  </si>
  <si>
    <t>RQ-875</t>
  </si>
  <si>
    <t>Maintain product-specific financial components and terminology, including cost, sale price, disclosed profit, rental, capital contribution, ownership units, profit-sharing ratio, customer purchase price, receivable and approved fees, without treating conventional interest/markup terminology as authoritative for Islamic products.</t>
  </si>
  <si>
    <t>RQ-876</t>
  </si>
  <si>
    <t>Link each material product event to the applicable approved document/template/checklist and retain execution/evidence status, version, date, parties and Shariah/legal clearance reference.</t>
  </si>
  <si>
    <t>RQ-877</t>
  </si>
  <si>
    <t>Where an agency/Wakala arrangement is used within an Islamic financing product, maintain the agency appointment, scope, limits, effective period, agent actions/evidence, settlement/accountability and termination separately from the underlying sale, lease or partnership contract.</t>
  </si>
  <si>
    <t>RQ-878</t>
  </si>
  <si>
    <t>Map each Islamic product event to the Finance-approved accounting event/Company code/IFD GL segment and preserve posting, reversal, correction and reconciliation references while Finance GL remains the authoritative book of record.</t>
  </si>
  <si>
    <t>RQ-879</t>
  </si>
  <si>
    <t>Support product-specific early settlement, prepayment, cancellation, termination, restructuring/rescheduling, maturity and closure treatments through configurable rules linked to the approved PPM and Shariah/legal approvals.</t>
  </si>
  <si>
    <t>RQ-880</t>
  </si>
  <si>
    <t>Provide product-specific end-to-end UAT and demonstration capability covering normal processing, exception/return, prohibited sequence, amendment, default/recovery and closure for every Islamic product activated or proposed for activation.</t>
  </si>
  <si>
    <t>Murabaha / Musawamah</t>
  </si>
  <si>
    <t>RQ-881</t>
  </si>
  <si>
    <t>For Murabaha/Musawamah, capture the customer purchase request/purpose and, where applicable, a separately controlled promise/undertaking before Saudi Pak acquires the asset/goods.</t>
  </si>
  <si>
    <t>RQ-882</t>
  </si>
  <si>
    <t>Capture supplier/vendor, asset/goods description, invoice/quotation, purchase price, purchase date, payment evidence and Saudi Pak ownership/possession evidence before the customer sale is permitted.</t>
  </si>
  <si>
    <t>RQ-883</t>
  </si>
  <si>
    <t>Enforce the approved sequence so that the customer sale contract cannot be marked executed before the required Saudi Pak purchase and ownership/possession event is evidenced.</t>
  </si>
  <si>
    <t>RQ-884</t>
  </si>
  <si>
    <t>For Murabaha, store and disclose original cost, approved profit/markup amount or rate, total sale price and payment terms as separate structured values; for Musawamah, support the approved non-cost-disclosure pricing treatment without falsely representing it as Murabaha.</t>
  </si>
  <si>
    <t>RQ-885</t>
  </si>
  <si>
    <t>Generate and maintain the Murabaha/Musawamah deferred receivable/payment schedule, including due dates, sale-price components, paid/unpaid balances, amendments and settlement status using Shariah-approved terminology.</t>
  </si>
  <si>
    <t>RQ-886</t>
  </si>
  <si>
    <t>Where the customer acts as purchasing agent, keep the agency agreement/action, supplier purchase and subsequent Saudi Pak-to-customer sale as separate auditable events and documents.</t>
  </si>
  <si>
    <t>RQ-887</t>
  </si>
  <si>
    <t>Track delivery/acceptance of the goods or asset, defects/rejection/return where applicable, and the resulting approved accounting or contractual treatment.</t>
  </si>
  <si>
    <t>RQ-888</t>
  </si>
  <si>
    <t>Apply early-settlement rebate, waiver, default/late-payment and recovery treatment only in accordance with the effective PPM/Shariah approval and retain the approving reference and financial effect.</t>
  </si>
  <si>
    <t>Ijarah / Ijarah Sale-and-Leaseback / Ijarah-tul-Musha</t>
  </si>
  <si>
    <t>RQ-889</t>
  </si>
  <si>
    <t>For Ijarah, maintain the leased asset as an identifiable Saudi Pak-owned asset during the lease period, with acquisition cost/date, ownership/title reference, location, useful life and linked customer/facility.</t>
  </si>
  <si>
    <t>RQ-890</t>
  </si>
  <si>
    <t>Do not commence rental accrual/billing before the approved lease commencement event and evidence that the asset is available/delivered for the lessee's use in accordance with the PPM.</t>
  </si>
  <si>
    <t>RQ-891</t>
  </si>
  <si>
    <t>Maintain rental schedule, rental review/reset basis, due dates, billed/received/outstanding rent and any approved variable-rental mechanism without representing rent as conventional interest.</t>
  </si>
  <si>
    <t>RQ-892</t>
  </si>
  <si>
    <t>Maintain product rules for ownership-related risk, major maintenance, ordinary operating maintenance, taxes/charges and other asset responsibilities according to the approved Ijarah structure.</t>
  </si>
  <si>
    <t>RQ-893</t>
  </si>
  <si>
    <t>Track Takaful/approved protection, claim events, beneficiary/interest, expiry and any product-specific responsibility for arranging or reimbursing Takaful.</t>
  </si>
  <si>
    <t>RQ-894</t>
  </si>
  <si>
    <t>Support approved security deposit, advance rental and other permitted Ijarah cash components with separate accounting and refund/adjustment treatment.</t>
  </si>
  <si>
    <t>RQ-895</t>
  </si>
  <si>
    <t>Where ownership is to transfer at maturity, maintain the promise/undertaking and the subsequent sale/gift/transfer as a separate controlled transaction rather than automatically merging it into the lease contract.</t>
  </si>
  <si>
    <t>RQ-896</t>
  </si>
  <si>
    <t>For sale-and-leaseback, maintain the customer-to-Saudi Pak asset sale, Saudi Pak ownership/title evidence and subsequent lease-back as separate sequenced events with independent documents and accounting references.</t>
  </si>
  <si>
    <t>RQ-897</t>
  </si>
  <si>
    <t>For Ijarah-tul-Musha or shared-asset structures, maintain Saudi Pak's identifiable undivided ownership interest, rental basis and changes in ownership share where applicable under the approved PPM.</t>
  </si>
  <si>
    <t>Diminishing Musharakah</t>
  </si>
  <si>
    <t>RQ-898</t>
  </si>
  <si>
    <t>For Diminishing Musharakah, capture the initial co-ownership asset, valuation, Saudi Pak contribution, customer contribution and respective ownership percentages/units before commencement.</t>
  </si>
  <si>
    <t>RQ-899</t>
  </si>
  <si>
    <t>Maintain a controlled unitization or ownership-share schedule showing Saudi Pak units/shares, customer units/shares and each approved periodic purchase of Saudi Pak's ownership units.</t>
  </si>
  <si>
    <t>RQ-900</t>
  </si>
  <si>
    <t>Calculate/maintain rental or usage consideration only on Saudi Pak's outstanding ownership share as prescribed by the approved structure, and recalculate prospectively after each unit purchase.</t>
  </si>
  <si>
    <t>RQ-901</t>
  </si>
  <si>
    <t>Keep Musharakah/co-ownership, Ijarah/use, promise to purchase and each actual unit-sale/transfer event as separately identifiable contracts/events with their own evidence and dates.</t>
  </si>
  <si>
    <t>RQ-902</t>
  </si>
  <si>
    <t>Support irregular, accelerated or early unit purchases only through the approved process, preserving the revised ownership schedule, price basis, approval and prior history.</t>
  </si>
  <si>
    <t>RQ-903</t>
  </si>
  <si>
    <t>Track asset loss/damage, ownership-risk allocation, Takaful claim and resulting changes to ownership/rental obligations according to the approved PPM.</t>
  </si>
  <si>
    <t>RQ-904</t>
  </si>
  <si>
    <t>Support closure through full purchase/transfer, third-party sale or other approved exit method, with Finance reconciliation, legal/title transfer and Shariah completion evidence.</t>
  </si>
  <si>
    <t>RQ-905</t>
  </si>
  <si>
    <t>Where Diminishing Musharakah is used for project, equipment, property or syndicated structures, allow product-specific milestones, common security and participant roles without changing the core co-ownership controls.</t>
  </si>
  <si>
    <t>Musharakah / Running Musharakah</t>
  </si>
  <si>
    <t>RQ-906</t>
  </si>
  <si>
    <t>For Musharakah, capture each partner's capital contribution, contribution date/form, ownership/capital ratio, business/project purpose and approved partnership terms.</t>
  </si>
  <si>
    <t>RQ-907</t>
  </si>
  <si>
    <t>Maintain the approved profit-sharing ratio separately from the capital-contribution ratio and apply loss allocation in accordance with the approved Shariah structure and capital proportions.</t>
  </si>
  <si>
    <t>RQ-908</t>
  </si>
  <si>
    <t>Support profit determination from actual approved business/project/pool performance and underlying accounts rather than automatically converting an expected return into a fixed guaranteed return.</t>
  </si>
  <si>
    <t>RQ-909</t>
  </si>
  <si>
    <t>Where provisional/interim profit payments are permitted, record the provisional basis and perform final reconciliation to actual distributable profit with adjustments and evidence.</t>
  </si>
  <si>
    <t>RQ-910</t>
  </si>
  <si>
    <t>For Running Musharakah, maintain drawings/utilization, reductions/repayments and periodic capital-account balances under the approved revolving/working-capital methodology.</t>
  </si>
  <si>
    <t>RQ-911</t>
  </si>
  <si>
    <t>Capture financial statements, sales/purchase/stock/cashflow or other business-performance information required by the approved methodology for periodic Musharakah profit determination and monitoring.</t>
  </si>
  <si>
    <t>RQ-912</t>
  </si>
  <si>
    <t>Track partner breach, negligence/misconduct, business loss, impairment and other events that may affect capital/profit/loss treatment, with Shariah/legal review where required.</t>
  </si>
  <si>
    <t>RQ-913</t>
  </si>
  <si>
    <t>Support exit, buy-out, dissolution or conversion of the Musharakah only through approved terms and valuation/settlement evidence while preserving the original partnership history.</t>
  </si>
  <si>
    <t>Mudarabah</t>
  </si>
  <si>
    <t>RQ-914</t>
  </si>
  <si>
    <t>For Mudarabah financing/investment, capture Rab-ul-Maal and Mudarib roles, committed/paid capital, business/project mandate, restrictions and effective period.</t>
  </si>
  <si>
    <t>RQ-915</t>
  </si>
  <si>
    <t>Maintain the approved profit-sharing ratio and permitted expense treatment as structured parameters; do not treat expected profit as a fixed contractual return.</t>
  </si>
  <si>
    <t>RQ-916</t>
  </si>
  <si>
    <t>Maintain the approved loss treatment, including identification of any negligence, misconduct, breach of mandate or other event that may alter normal loss allocation, together with Shariah/legal determination reference.</t>
  </si>
  <si>
    <t>RQ-917</t>
  </si>
  <si>
    <t>Where the Mudarabah is restricted, capture the permitted business/activity/asset/geography or other mandate restrictions and prevent unauthorized deployment where system controls can enforce them.</t>
  </si>
  <si>
    <t>RQ-918</t>
  </si>
  <si>
    <t>Capture periodic business/project performance and actual distributable profit/loss used for Mudarabah allocation with source data and approval/review evidence.</t>
  </si>
  <si>
    <t>RQ-919</t>
  </si>
  <si>
    <t>Support termination/liquidation, return of capital, final profit/loss allocation and settlement through a controlled closing process with Finance and Shariah evidence.</t>
  </si>
  <si>
    <t>Salam</t>
  </si>
  <si>
    <t>RQ-920</t>
  </si>
  <si>
    <t>For Salam, require and record payment of the Salam purchase price in the manner and timing prescribed by the approved PPM before the contract is treated as effective.</t>
  </si>
  <si>
    <t>RQ-921</t>
  </si>
  <si>
    <t>Capture the Salam commodity/goods specifications, quantity, quality/grade, unit, delivery date/window, delivery place and other measurable specifications needed to avoid ambiguity.</t>
  </si>
  <si>
    <t>RQ-922</t>
  </si>
  <si>
    <t>Maintain the seller/producer, approved delivery schedule and any permitted partial-delivery, shortfall, replacement or extension treatment as controlled events.</t>
  </si>
  <si>
    <t>RQ-923</t>
  </si>
  <si>
    <t>Track receipt/possession, inspection/quality acceptance, warehouse/custody and inventory status when the Salam goods are delivered.</t>
  </si>
  <si>
    <t>RQ-924</t>
  </si>
  <si>
    <t>Where Parallel Salam is used, maintain the two contracts as independent contracts with separate parties, obligations, documents, consideration and delivery events, without automatic conditional linkage.</t>
  </si>
  <si>
    <t>RQ-925</t>
  </si>
  <si>
    <t>Prevent sale/disposal or other downstream treatment of Salam goods except in the sequence and manner permitted by the approved PPM/Shariah rules, with resulting accounting evidence.</t>
  </si>
  <si>
    <t>Istisna / Parallel Istisna</t>
  </si>
  <si>
    <t>RQ-926</t>
  </si>
  <si>
    <t>For Istisna, capture manufactured/construction asset specifications, quantity/scope, quality/technical standards, price, delivery date/place and acceptance criteria in structured or controlled document form.</t>
  </si>
  <si>
    <t>RQ-927</t>
  </si>
  <si>
    <t>Support the approved Istisna price and payment structure, including advance, milestone, progressive, deferred or other permitted payment arrangements, with due events and evidence.</t>
  </si>
  <si>
    <t>RQ-928</t>
  </si>
  <si>
    <t>Capture manufacturer/contractor identity, contract/reference, agreed specifications, performance obligations and required guarantees/security where applicable.</t>
  </si>
  <si>
    <t>RQ-929</t>
  </si>
  <si>
    <t>Where Parallel Istisna is used, maintain the customer Istisna and manufacturer/contractor Istisna as independent contracts with separate obligations, prices, documents and default states.</t>
  </si>
  <si>
    <t>RQ-930</t>
  </si>
  <si>
    <t>Track project/manufacturing milestones, progress certificates/inspection reports, variation/change approvals and any approved stage payment linked to milestone evidence.</t>
  </si>
  <si>
    <t>RQ-931</t>
  </si>
  <si>
    <t>Record completion, delivery, inspection, defects/punch-list, acceptance/rejection and final handover with exact document/version references.</t>
  </si>
  <si>
    <t>RQ-932</t>
  </si>
  <si>
    <t>Support approved delay, defect, cancellation or termination treatment, including any permissible damages/adjustments, only in accordance with the effective PPM, legal documentation and Shariah approval.</t>
  </si>
  <si>
    <t>RQ-933</t>
  </si>
  <si>
    <t>Where the completed Istisna asset is subsequently sold, leased or otherwise transferred under another approved Islamic mode, create the downstream contract as a separately controlled product/event sequence rather than overwriting the Istisna record.</t>
  </si>
  <si>
    <t>Kafalah / Islamic Guarantees and Comfort</t>
  </si>
  <si>
    <t>RQ-934</t>
  </si>
  <si>
    <t>For Kafalah/Islamic guarantee or comfort arrangements, maintain guarantee/undertaking number, beneficiary, amount/scope, issue date, expiry, underlying obligation, security/counter-guarantee and facility-utilization impact.</t>
  </si>
  <si>
    <t>RQ-935</t>
  </si>
  <si>
    <t>Maintain fee/charge treatment strictly in accordance with the approved Kafalah PPM/Shariah position, separately identifying any permitted administrative/service fee and avoiding automatic conventional guarantee-commission assumptions.</t>
  </si>
  <si>
    <t>RQ-936</t>
  </si>
  <si>
    <t>Track amendment, extension, claim, payment under guarantee, reimbursement/recovery from customer/counter-guarantor and closure as controlled events linked to Law/Shariah vetting where required.</t>
  </si>
  <si>
    <t>RQ-937</t>
  </si>
  <si>
    <t>For Islamic syndicated/participation guarantees, preserve lead/participant roles, common document/security references and Saudi Pak's own IFD exposure and accounting segregation.</t>
  </si>
  <si>
    <t>Islamic Product Risk, Recovery and Scope Boundary</t>
  </si>
  <si>
    <t>RQ-938</t>
  </si>
  <si>
    <t>Map each activated Islamic product/variant to the approved ORR/FRR/GRR, EAD/CCF, LGD/security, classification and IFRS 9/ECL treatment, with product-correct contractual cashflows and IFD portfolio tagging.</t>
  </si>
  <si>
    <t>RQ-939</t>
  </si>
  <si>
    <t>For restructuring, settlement, recovery or write-off of an Islamic product, preserve the product-specific contractual state and separately identify principal/capital, profit/rental/receivable, charity, costs, security/asset ownership and Shariah approval requirements.</t>
  </si>
  <si>
    <t>RQ-940</t>
  </si>
  <si>
    <t>Treasury/interbank liquidity execution, Sukuk trading and Capital Market execution are outside this Credit &amp; Risk product-engine scope. Approved credit-side exposure, rating, security and reference/reporting interfaces, including data required for controlled cross-system Islamic pool reporting, may be supported without replacing T&amp;CM or Settlement execution.</t>
  </si>
  <si>
    <t>Tijarah / Inventory Trade Financing</t>
  </si>
  <si>
    <t>RQ-941</t>
  </si>
  <si>
    <t>For Tijarah/inventory trade financing, capture the identified goods/inventory, supplier/source, purchase/acquisition evidence, cost/value, quantity and location/custody before the inventory-financing stage is treated as valid.</t>
  </si>
  <si>
    <t>RQ-942</t>
  </si>
  <si>
    <t>Maintain the approved ownership/possession and inventory-holding state of Tijarah goods, including warehouse/custody, inspection, quantity/quality and movement evidence until the approved sale/disposal event occurs.</t>
  </si>
  <si>
    <t>RQ-943</t>
  </si>
  <si>
    <t>Track the approved sale of Tijarah goods to the customer or other permitted buyer as a separately controlled event with buyer, sale price, delivery/acceptance, receivable/payment terms and supporting documents.</t>
  </si>
  <si>
    <t>RQ-944</t>
  </si>
  <si>
    <t>Enforce the approved process sequence so that sale/receivable recognition cannot precede the required acquisition/ownership/possession and delivery events specified in the applicable PPM/process flow.</t>
  </si>
  <si>
    <t>RQ-945</t>
  </si>
  <si>
    <t>Track unsold, damaged, rejected, returned, short or impaired Tijarah inventory and route the resulting valuation, accounting, recovery or Shariah treatment through the approved exception process.</t>
  </si>
  <si>
    <t>RQ-946</t>
  </si>
  <si>
    <t>Map advance/inventory/sale/receivable stages of Tijarah to the Finance-approved accounting event map and preserve transaction-level reconciliation, reversal/correction and closure evidence.</t>
  </si>
  <si>
    <t>9.14 Cross-Cutting Operational, Reporting and Regulatory Enhancements</t>
  </si>
  <si>
    <t>Operational Usability and Enterprise Integration</t>
  </si>
  <si>
    <t>RQ-947</t>
  </si>
  <si>
    <t>Support controlled copy-forward of an existing approved proposal/facility into a new review, renewal, enhancement, rollover or amendment case. Distinguish inherited data from changed data and require refresh/revalidation of expired or event-sensitive KYC, eCIB, financials, ratings, valuations, security and documents rather than blindly duplicating stale information.</t>
  </si>
  <si>
    <t>RQ-948</t>
  </si>
  <si>
    <t>Provide configurable in-application alerts and escalation with integration to Saudi Pak corporate email/messaging environment for due dates, expiries, reviews, approvals, exceptions, litigation actions, recovery commitments and other workflow events. Maintain recipient/role, trigger, escalation level, delivery status and history.</t>
  </si>
  <si>
    <t>RQ-949</t>
  </si>
  <si>
    <t>Support an approved on-premises interface with Saudi Pak enterprise document/collaboration services, including SharePoint or equivalent where Saudi Pak elects to integrate, without transferring authoritative business-record ownership or requiring cloud storage/processing.</t>
  </si>
  <si>
    <t>RQ-950</t>
  </si>
  <si>
    <t>For exceptional authorized corrections requiring an earlier business effective/as-of date, preserve entry date, effective/as-of date, approval date, original value, revised value, reason, evidence, maker/checker and approving authority. The system shall identify affected downstream calculations/reports/interfaces and shall not permit silent backdating, deletion or overwrite of posted/approved records.</t>
  </si>
  <si>
    <t>Management Information and Analytics</t>
  </si>
  <si>
    <t>RQ-951</t>
  </si>
  <si>
    <t>Provide configurable role-based dashboards for operational users, Unit/Division Heads, senior management, committees and Board/Board-committee reporting, using approved data-access and drill-down rules and preserving report period, data cut-off and source status.</t>
  </si>
  <si>
    <t>RQ-952</t>
  </si>
  <si>
    <t>Provide a controlled on-premises reporting/data-mart layer and governed data interfaces capable of feeding Saudi Pak-approved BI tools, including Power BI Report Server or equivalent where selected, without uncontrolled direct reporting queries against transactional production tables.</t>
  </si>
  <si>
    <t>RQ-953</t>
  </si>
  <si>
    <t>Support a controlled cross-system Islamic pool-management reporting dataset/report in which the Credit &amp; Risk solution supplies financing-side asset/exposure/cashflow data, T&amp;CM/Settlement supplies applicable Treasury asset/placement references, and Finance supplies authoritative GL/TB/reconciliation values. The Credit &amp; Risk solution shall not become the Treasury or deposit-pool transaction engine.</t>
  </si>
  <si>
    <t>Climate, Green Taxonomy and Regulatory Currency</t>
  </si>
  <si>
    <t>RQ-954</t>
  </si>
  <si>
    <t>Maintain versioned Pakistan Green Taxonomy activity/category/reference mapping and supporting evidence for applicable financing/projects, including classification date, source/version and reviewer/approval status.</t>
  </si>
  <si>
    <t>RQ-955</t>
  </si>
  <si>
    <t>Aggregate and report PGT-tagged financing/exposure by approved dimensions while preserving underlying credit-risk assessment. PGT classification shall not by itself create an automatic credit-approval or rejection outcome unless Saudi Pak policy/regulation expressly requires it.</t>
  </si>
  <si>
    <t>RQ-956</t>
  </si>
  <si>
    <t>Support the climate physical-risk stress-testing requirements applicable to DFIs through configurable scenario parameters, exposure/geography/sector/collateral selection, shock application, impact calculation, run governance, result comparison and reproducible reporting; preserve capability for additional transition-risk analysis where applicable to Saudi Pak.</t>
  </si>
  <si>
    <t>RQ-957</t>
  </si>
  <si>
    <t>Maintain a controlled regulatory reference/parameter register so that UAT and Go-Live configuration reflects the SBP requirements applicable to Saudi Pak/DFIs then in force, including current SME definitions, onboarding/CDD references, eCIB V2 mappings, credit-risk capital rules, classification/provision/ECL parameters and subsequent effective-dated amendments.</t>
  </si>
  <si>
    <t>Islamic Terminology and Deployment Boundary</t>
  </si>
  <si>
    <t>RQ-958</t>
  </si>
  <si>
    <t>For Islamic Finance business, support effective-dated mapping of applicable SBP conventional regulatory terms to the corresponding Shariah-compliant alternatives and product terminology, without altering the underlying regulatory data lineage or common enterprise exposure/risk logic.</t>
  </si>
  <si>
    <t>RQ-959</t>
  </si>
  <si>
    <t>Deploy the Credit &amp; Risk solution, application services, databases, documents, logs and backups only within Saudi Pak-controlled on-premises Primary and DR environments. No cloud/SaaS/PaaS/IaaS or vendor-hosted application/data processing, storage or backup is permitted for this solution.</t>
  </si>
  <si>
    <t>TR-001</t>
  </si>
  <si>
    <t>The target solution shall use clearly defined modular/service boundaries for customer, proposal, approval, facility, security, servicing, risk, recovery and Islamic-product capabilities, with shared workflow, rules, document, audit and reporting services. Cross-module processing shall not depend on uncontrolled direct database updates.</t>
  </si>
  <si>
    <t>Technical</t>
  </si>
  <si>
    <t>TR-002</t>
  </si>
  <si>
    <t>All system-to-system interfaces shall use documented and version-controlled API, file or message contracts with defined source/target ownership, data mappings, validation rules, authentication/authorization, error treatment and change control.</t>
  </si>
  <si>
    <t>TR-003</t>
  </si>
  <si>
    <t>Interface transactions shall use a unique source/correlation reference and controlled timeout, retry and idempotency/duplicate-prevention treatment so repeated requests cannot create duplicate disbursement, accounting, notification or regulatory events.</t>
  </si>
  <si>
    <t>TR-004</t>
  </si>
  <si>
    <t>Every material outbound/inbound interface or batch shall produce success, failure and exception status, item/count reconciliation and value reconciliation where monetary, with unresolved exceptions assigned to an owner and retained to closure.</t>
  </si>
  <si>
    <t>TR-005</t>
  </si>
  <si>
    <t>Maintain segregated Development, SIT/Integration Test, UAT, Training/Sandbox where required, Production and Disaster Recovery environments. Production data shall not be used in non-production except under approved masking/controlled arrangements.</t>
  </si>
  <si>
    <t>TR-006</t>
  </si>
  <si>
    <t>UAT shall operate on a production-like controlled configuration with business-controlled roles and evidence. Training/Sandbox activity shall remain distinguishable from formal UAT acceptance evidence.</t>
  </si>
  <si>
    <t>TR-007</t>
  </si>
  <si>
    <t>Authenticate users through Saudi Pak-approved enterprise identity/SSO controls where available; separately identify and control service/system accounts and prohibit shared business-user identities.</t>
  </si>
  <si>
    <t>TR-008</t>
  </si>
  <si>
    <t>Enforce role-based authorization at function, business-object, action and sensitive-data level, including maker-checker/segregation-of-duties controls wherever the approved process requires independent preparation, review or approval.</t>
  </si>
  <si>
    <t>TR-009</t>
  </si>
  <si>
    <t>Separate privileged technical administration from business approval authority. Privileged activities shall be logged, reviewable and subject to Saudi Pak-approved access governance.</t>
  </si>
  <si>
    <t>TR-010</t>
  </si>
  <si>
    <t>Apply Saudi Pak-approved session, password/MFA/SSO, failed-login, timeout and remote-access controls, and restrict sensitive Compliance, legal, personal, Shariah and recovery data on a need-to-know basis.</t>
  </si>
  <si>
    <t>TR-011</t>
  </si>
  <si>
    <t>Maintain an append-only audit trail for material create, update, submit, approve, reject, return, override, configuration, interface, report-release and correction events, capturing the relevant object, old/new value where applicable, actor, timestamp, source, reason and approval/reference.</t>
  </si>
  <si>
    <t>TR-012</t>
  </si>
  <si>
    <t>Correlate business audit events, interface transactions and technical logs through common transaction/reference identifiers sufficient to reconstruct the end-to-end processing history of a material event.</t>
  </si>
  <si>
    <t>TR-013</t>
  </si>
  <si>
    <t>Apply approved security controls including encryption in transit and at rest where applicable, secure secrets/credential management, least privilege, vulnerability and patch management, secure coding and remediation of critical findings before production release.</t>
  </si>
  <si>
    <t>TR-014</t>
  </si>
  <si>
    <t>Use governed configuration rather than code for changeable authorities, thresholds, rule versions, code tables, mappings, document requirements, workflow routing and other business parameters wherever feasible; configuration shall be effective-dated and auditable.</t>
  </si>
  <si>
    <t>TR-015</t>
  </si>
  <si>
    <t>All custom-developed components shall be held in controlled source/version repositories and shall retain traceability to the approved requirement/change, design, test evidence and production release. Credentials, environment URLs, regulatory thresholds and business authority limits shall not be hard-coded.</t>
  </si>
  <si>
    <t>TR-016</t>
  </si>
  <si>
    <t>Application configuration, custom code and database/schema release versions shall be identifiable by environment and production release, with controlled promotion, review evidence and rollback/forward-fix planning.</t>
  </si>
  <si>
    <t>TR-017</t>
  </si>
  <si>
    <t>Critical business transactions shall have controlled commit/failure treatment. Partial failure shall not leave an apparently completed business event; rollback or compensating treatment and a visible exception status shall be available.</t>
  </si>
  <si>
    <t>TR-018</t>
  </si>
  <si>
    <t>Scheduled and batch processes shall be restartable/rerunnable under control, with execution history, failure visibility, duplicate prevention and reconciliation evidence.</t>
  </si>
  <si>
    <t>TR-019</t>
  </si>
  <si>
    <t>Provide operational monitoring for application/service health, integration failures, scheduled-job status, queue/backlog, response times and critical errors, with sufficient diagnostic logs for Saudi Pak support teams.</t>
  </si>
  <si>
    <t>TR-020</t>
  </si>
  <si>
    <t>Size and test the solution for Saudi Pak-approved concurrent usage, transaction volumes, report/batch windows and data/storage growth. Performance benchmarks and material bottlenecks shall be evidenced during SIT/UAT or approved performance testing.</t>
  </si>
  <si>
    <t>TR-021</t>
  </si>
  <si>
    <t>The production design shall address material single points of failure and provide backups sufficient for approved recovery objectives. Backups and restore testing shall cover transactional data, documents, configuration and audit/event evidence, not transactional tables alone.</t>
  </si>
  <si>
    <t>TR-022</t>
  </si>
  <si>
    <t>Maintain a Saudi Pak-controlled DR capability with configuration/version alignment and periodic recovery testing. RTO/RPO and recovery sequencing shall align with the approved BCP/non-functional requirements.</t>
  </si>
  <si>
    <t>TR-023</t>
  </si>
  <si>
    <t>Prepare a controlled migration inventory and mapping for customers/groups/parties, active facilities/terms/schedules, collateral/security, risk/classification/ECL history as agreed, documents, open conditions/exceptions, recovery cases and configuration/reference data, preserving source identifiers and lineage.</t>
  </si>
  <si>
    <t>TR-024</t>
  </si>
  <si>
    <t>Migration acceptance shall reconcile agreed record counts, key identifiers, balances/reference amounts, outstanding facilities, schedules, collateral/security, risk status, documents and open exceptions; unexplained variances shall remain defects/exceptions until formally disposed.</t>
  </si>
  <si>
    <t>TR-025</t>
  </si>
  <si>
    <t>Execute agreed migration rehearsal cycles using repeatable extraction/transformation/load procedures and exception logs. Every unresolved migration exception shall have owner, impact, disposition and approval before production cutover.</t>
  </si>
  <si>
    <t>TR-026</t>
  </si>
  <si>
    <t>The cutover plan shall define business freeze/cut-off, final extract/load, validation, interface switch, user-access activation, rollback/contingency and production opening/reconciliation checks.</t>
  </si>
  <si>
    <t>TR-027</t>
  </si>
  <si>
    <t>Post-Go-Live stabilization shall include reconciliation monitoring, critical-report validation, defect/exception triage and closure, operational monitoring and support-readiness confirmation before final implementation acceptance.</t>
  </si>
  <si>
    <t>TR-028</t>
  </si>
  <si>
    <t>Embed data-quality controls for mandatory fields, reference/code validation, cross-field consistency, duplicate detection and exception ownership at appropriate workflow and interface points.</t>
  </si>
  <si>
    <t>TR-029</t>
  </si>
  <si>
    <t>Apply approved archival, retention and legal-hold controls to data, documents and interface/audit evidence while preserving identifiers, relationships and retrievability needed for regulatory, legal, operational and audit traceability.</t>
  </si>
  <si>
    <t>TR-030</t>
  </si>
  <si>
    <t>UAT shall map test scenarios and evidence to applicable Requirement IDs in this Annexure A and shall include normal, return, reject, exception, unauthorized, reversal/correction, interface-failure and recovery scenarios where applicable; acceptance shall not rely only on successful happy-path demonstrations.</t>
  </si>
  <si>
    <t>TR-031</t>
  </si>
  <si>
    <t>Security and performance validation shall be completed against the approved production design before Go-Live, with critical/high findings remediated or formally treated under Saudi Pak-approved risk acceptance.</t>
  </si>
  <si>
    <t>TR-032</t>
  </si>
  <si>
    <t>The implementation design pack shall include, at minimum, solution architecture, functional design, technical/interface design, data model/field catalogue, workflow catalogue, rules/calculation register, configuration/parameter register, document/template catalogue, report/MIS catalogue, security/role matrix, migration pack, test/traceability matrix and cutover/DR/handover pack.</t>
  </si>
  <si>
    <t>TR-033</t>
  </si>
  <si>
    <t>Maintain end-to-end traceability from the applicable Requirement ID in this Annexure A and the bidder treatment to functional/technical design, configuration/customization, SIT/UAT evidence, release version and final acceptance or formally approved deferral/change.</t>
  </si>
  <si>
    <t>TR-034</t>
  </si>
  <si>
    <t>Release and change management shall preserve approved change reference, affected requirements/configuration/code/database objects, test evidence, approvals, production release version and rollback/forward-fix treatment.</t>
  </si>
  <si>
    <t>TR-035</t>
  </si>
  <si>
    <t>Disclose every mandatory database, operating-system, middleware, OEM, third-party component or external service dependency required by the proposed on-premises solution, including version/support responsibility and any licence/support dependency. Core mandatory credit functionality shall not be shifted to an unrelated third-party business application without explicit acceptance.</t>
  </si>
  <si>
    <t>TR-036</t>
  </si>
  <si>
    <t>Remote vendor/support access, where approved, shall be through Saudi Pak-controlled secure access with authorization, time-bounded privileges, activity logging and revocation. Vendor access shall not create an uncontrolled path to production data or administration.</t>
  </si>
  <si>
    <t>TR-037</t>
  </si>
  <si>
    <t>Before handover, provide administrator/support documentation, operating and recovery runbooks, interface and batch support procedures, known-error/escalation procedures, knowledge transfer and training sufficient for Saudi Pak to operate and govern the delivered solution.</t>
  </si>
  <si>
    <t>A-5 REPRESENTATIONS</t>
  </si>
  <si>
    <t>Ref</t>
  </si>
  <si>
    <t>Bidder Representation / Commitment</t>
  </si>
  <si>
    <t>Response (CONFIRM / DEVIATION)</t>
  </si>
  <si>
    <t>Exact Qualification / Proposal Ref</t>
  </si>
  <si>
    <t>REP-01</t>
  </si>
  <si>
    <t>The bidder has reviewed the RFP, Annexure A and supporting design/technical references and has prepared its Proposal on that basis, including the implementation timeline and stated integration/deployment boundaries.</t>
  </si>
  <si>
    <t>REP-02</t>
  </si>
  <si>
    <t>Every AS response represents functionality available in the proposed product/version at bid date and capable of evidence/demonstration where requested.</t>
  </si>
  <si>
    <t>REP-03</t>
  </si>
  <si>
    <t>Every CFG response can be delivered through existing configuration tools without source-code development; the bidder has stated the proposed post-Go-Live administration model.</t>
  </si>
  <si>
    <t>REP-04</t>
  </si>
  <si>
    <t>Every CUS response includes a reasonable requirement-specific Person-Day estimate and corresponding implementation treatment.</t>
  </si>
  <si>
    <t>REP-05</t>
  </si>
  <si>
    <t>Every NS response identifies the mandatory gap/deviation and resulting delivery/scope impact; no NS item is silently excluded from the proposal.</t>
  </si>
  <si>
    <t>REP-06</t>
  </si>
  <si>
    <t>The proposed Credit &amp; Risk solution, including core business functionality, will be supplied and supported by the bidder as prime solution provider. Any required standard OEM/database/operating-system/middleware dependency is separately disclosed.</t>
  </si>
  <si>
    <t>REP-07</t>
  </si>
  <si>
    <t>No undisclosed application module or licence required for the stated baseline is necessary to deliver the proposed solution.</t>
  </si>
  <si>
    <t>REP-08</t>
  </si>
  <si>
    <t>The solution is proposed for on-premises deployment within Saudi Pak-controlled Primary and DR environments; no cloud/SaaS/PaaS/IaaS or vendor-hosted application/data environment is proposed.</t>
  </si>
  <si>
    <t>REP-09</t>
  </si>
  <si>
    <t>All material assumptions, exclusions and dependencies affecting scope, time, price or delivery are disclosed in Section A-9.</t>
  </si>
  <si>
    <t>REP-10</t>
  </si>
  <si>
    <t>Annexure A responses, demonstrations and written clarifications may be used by Saudi Pak in evaluation and in finalizing contractual schedules.</t>
  </si>
  <si>
    <t>REP-11</t>
  </si>
  <si>
    <t>The bidder remains directly responsible for the complete contracted solution. Subcontracting of core application development, implementation or support is not permitted under the baseline procurement.</t>
  </si>
  <si>
    <t>REP-12</t>
  </si>
  <si>
    <t>The bidder has stated the proposed implementation period and principal dependencies in Section A-6.</t>
  </si>
  <si>
    <t>REP-13</t>
  </si>
  <si>
    <t>The bidder has reviewed Section A-8 and identified any material commercial/contractual deviation it wishes Saudi Pak to consider.</t>
  </si>
  <si>
    <t>A-6 IMPLEMENTATION</t>
  </si>
  <si>
    <t>Implementation / Delivery Commitment</t>
  </si>
  <si>
    <t>Bidder Commitment</t>
  </si>
  <si>
    <t>Qualification / Dependency</t>
  </si>
  <si>
    <t>IMP-01</t>
  </si>
  <si>
    <t>Total committed period from Effective Date / Notice to Proceed to integrated Go-Live</t>
  </si>
  <si>
    <t>___ weeks</t>
  </si>
  <si>
    <t>IMP-02</t>
  </si>
  <si>
    <t>Discovery / requirements confirmation</t>
  </si>
  <si>
    <t>IMP-03</t>
  </si>
  <si>
    <t>Detailed design / configuration finalization</t>
  </si>
  <si>
    <t>IMP-04</t>
  </si>
  <si>
    <t>Configuration / customization / development</t>
  </si>
  <si>
    <t>IMP-05</t>
  </si>
  <si>
    <t>Interfaces / integration build and testing</t>
  </si>
  <si>
    <t>IMP-06</t>
  </si>
  <si>
    <t>Trial data/document migration cycle(s) and reconciliation</t>
  </si>
  <si>
    <t>___ weeks / ___ cycles</t>
  </si>
  <si>
    <t>IMP-07</t>
  </si>
  <si>
    <t>System / integration testing</t>
  </si>
  <si>
    <t>IMP-08</t>
  </si>
  <si>
    <t>User Acceptance Testing</t>
  </si>
  <si>
    <t>IMP-09</t>
  </si>
  <si>
    <t>Final migration / cutover</t>
  </si>
  <si>
    <t>___ days/weeks</t>
  </si>
  <si>
    <t>IMP-10</t>
  </si>
  <si>
    <t>Hypercare / stabilization</t>
  </si>
  <si>
    <t>IMP-11</t>
  </si>
  <si>
    <t>Warranty / defect-liability period offered</t>
  </si>
  <si>
    <t>___ months</t>
  </si>
  <si>
    <t>IMP-12</t>
  </si>
  <si>
    <t>Key Saudi Pak dependencies assumed by bidder</t>
  </si>
  <si>
    <t>Specify</t>
  </si>
  <si>
    <t>IMP-13</t>
  </si>
  <si>
    <t>Activities proposed to run in parallel</t>
  </si>
  <si>
    <t>IMP-14</t>
  </si>
  <si>
    <t>Total / maximum proposed elapsed period to integrated Go-Live</t>
  </si>
  <si>
    <t>IMP-15</t>
  </si>
  <si>
    <t>On-premises deployment / infrastructure readiness assumptions</t>
  </si>
  <si>
    <t>IMP-16</t>
  </si>
  <si>
    <t>Bidder confirms that the post-award detailed project plan will be developed against the implementation period stated above</t>
  </si>
  <si>
    <t>CONFIRM / DEVIATION</t>
  </si>
  <si>
    <t>A-7 SUPPORT LIFECYCLE</t>
  </si>
  <si>
    <t>Saudi Pak Position / Bidder Commitment</t>
  </si>
  <si>
    <t>Response (ACCEPT / DEVIATION)</t>
  </si>
  <si>
    <t>Exact Deviation / Financial Proposal Ref if applicable</t>
  </si>
  <si>
    <t>LIF-01</t>
  </si>
  <si>
    <t>Post-Warranty support availability period offered by bidder (minimum expected: five years, subject to annual renewal by Saudi Pak).</t>
  </si>
  <si>
    <t>LIF-02</t>
  </si>
  <si>
    <t>Recurring fee escalation basis and maximum annual escalation proposed.</t>
  </si>
  <si>
    <t>LIF-03</t>
  </si>
  <si>
    <t>Future Change Request / enhancement Person-Day rates and rate-validity/escalation basis will be stated in the Financial / Commercial Proposal.</t>
  </si>
  <si>
    <t>LIF-04</t>
  </si>
  <si>
    <t>Defect correction during Warranty/Support and treatment of changes outside the agreed scope will be governed by the final agreement and Change Control procedure.</t>
  </si>
  <si>
    <t>LIF-05</t>
  </si>
  <si>
    <t>Routine business rules, parameters, workflows and reports stated as CFG will be supported through the administration model/tools described in the Proposal.</t>
  </si>
  <si>
    <t>LIF-06</t>
  </si>
  <si>
    <t>Patch/release management and support responsibilities for the proposed on-premises solution will be described, including OEM/database/middleware dependencies where applicable.</t>
  </si>
  <si>
    <t>LIF-07</t>
  </si>
  <si>
    <t>Saudi Pak data will remain exportable in a documented usable format throughout the relationship and on exit/transition.</t>
  </si>
  <si>
    <t>LIF-08</t>
  </si>
  <si>
    <t>The bidder will state its proposed transition/exit assistance and continuity arrangements.</t>
  </si>
  <si>
    <t>A-8 CONTRACT</t>
  </si>
  <si>
    <t>Contract Area</t>
  </si>
  <si>
    <t>Saudi Pak Position</t>
  </si>
  <si>
    <t>Vendor Response (ACCEPT / DEVIATION)</t>
  </si>
  <si>
    <t>Exact Proposed Deviation / Ref</t>
  </si>
  <si>
    <t>CON-01</t>
  </si>
  <si>
    <t>Contract Documents</t>
  </si>
  <si>
    <t>Final agreement and schedules will incorporate the accepted RFP, Annexure A, Proposal, Commercial Price Schedule and accepted written clarifications as applicable.</t>
  </si>
  <si>
    <t>CON-02</t>
  </si>
  <si>
    <t>Deployment</t>
  </si>
  <si>
    <t>The solution will be deployed on premises within Saudi Pak-controlled Primary and DR environments. Cloud/SaaS/PaaS/IaaS or vendor-hosted application/data processing is not contemplated.</t>
  </si>
  <si>
    <t>CON-03</t>
  </si>
  <si>
    <t>Performance Security</t>
  </si>
  <si>
    <t>Bidder to confirm acceptance of the performance-security requirement stated in the tender particulars/final agreement or identify its material alternative.</t>
  </si>
  <si>
    <t>CON-04</t>
  </si>
  <si>
    <t>Delay / Delivery Remedies</t>
  </si>
  <si>
    <t>Implementation milestones, delay treatment and any agreed liquidated damages/remedies will be stated in the final agreement. Bidder to identify any material reservation.</t>
  </si>
  <si>
    <t>CON-05</t>
  </si>
  <si>
    <t>Acceptance and Warranty</t>
  </si>
  <si>
    <t>Acceptance will be based on agreed UAT/Go-Live criteria. Bidder shall state the Warranty period offered and any material acceptance qualification.</t>
  </si>
  <si>
    <t>CON-06</t>
  </si>
  <si>
    <t>Support Continuity</t>
  </si>
  <si>
    <t>Bidder shall state support availability, annual support fee basis, escalation basis, SLA model and end-of-life/version-support approach.</t>
  </si>
  <si>
    <t>CON-07</t>
  </si>
  <si>
    <t>Change Control</t>
  </si>
  <si>
    <t>Bidder shall state its proposed Change Request process and future Person-Day rates. Scope changes after award will be governed through agreed Change Control.</t>
  </si>
  <si>
    <t>CON-08</t>
  </si>
  <si>
    <t>Data Ownership / Export</t>
  </si>
  <si>
    <t>Saudi Pak data and records remain Saudi Pak property and must be exportable in a documented usable form during the relationship and on exit.</t>
  </si>
  <si>
    <t>CON-09</t>
  </si>
  <si>
    <t>IP / Licence / Continuity</t>
  </si>
  <si>
    <t>Bidder shall disclose licence rights for the base product and the treatment of Saudi Pak-specific configuration, interfaces, reports and custom developments, including continuity arrangements.</t>
  </si>
  <si>
    <t>CON-10</t>
  </si>
  <si>
    <t>Security / Regulatory Access</t>
  </si>
  <si>
    <t>Bidder will support applicable confidentiality, information-security, audit and regulatory-assurance requirements for the contracted on-premises solution.</t>
  </si>
  <si>
    <t>CON-11</t>
  </si>
  <si>
    <t>OEM / Platform Dependencies and Delivery Responsibility</t>
  </si>
  <si>
    <t>Subcontracting of core application development, implementation or support is not permitted under the baseline procurement. Standard OEM/database/operating-system/middleware providers shall be disclosed where relevant, and the bidder remains responsible for their integration and support.</t>
  </si>
  <si>
    <t>CON-12</t>
  </si>
  <si>
    <t>Liability / Indemnity</t>
  </si>
  <si>
    <t>Bidder shall identify any material liability cap, indemnity limitation or exclusion it proposes for the final agreement.</t>
  </si>
  <si>
    <t>CON-13</t>
  </si>
  <si>
    <t>Governing Law / Dispute Resolution</t>
  </si>
  <si>
    <t>The final agreement will be governed by the laws of Pakistan. Any material bidder reservation on dispute-resolution/jurisdiction should be stated.</t>
  </si>
  <si>
    <t>A-9 DEVIATIONS</t>
  </si>
  <si>
    <t>Type</t>
  </si>
  <si>
    <t>RFP / Annexure / Contract Ref</t>
  </si>
  <si>
    <t>Bidder Position / Exact Reservation</t>
  </si>
  <si>
    <t>Delivery / Scope Impact</t>
  </si>
  <si>
    <t>Financial Proposal Ref if any</t>
  </si>
  <si>
    <t>DEV-01</t>
  </si>
  <si>
    <t>DEV-02</t>
  </si>
  <si>
    <t>DEV-03</t>
  </si>
  <si>
    <t>DEV-04</t>
  </si>
  <si>
    <t>DEV-05</t>
  </si>
  <si>
    <t>DEV-06</t>
  </si>
  <si>
    <t>DEV-07</t>
  </si>
  <si>
    <t>DEV-08</t>
  </si>
  <si>
    <t>DEV-09</t>
  </si>
  <si>
    <t>DEV-10</t>
  </si>
  <si>
    <t>DEV-11</t>
  </si>
  <si>
    <t>DEV-12</t>
  </si>
  <si>
    <t>DEV-13</t>
  </si>
  <si>
    <t>DEV-14</t>
  </si>
  <si>
    <t>DEV-15</t>
  </si>
  <si>
    <t>A-9A CONSOLIDATED BIDDER SUMMARY AND RECONCILIATION</t>
  </si>
  <si>
    <t>Complete this section after completing Sections A-3 through A-9. It is a consolidation and reconciliation aid for evaluation and does not replace, qualify or override any detailed requirement-level response, commitment, assumption, exclusion, dependency or deviation stated elsewhere in this Annexure A or the Proposal. The Bidder is responsible for the accuracy and internal consistency of the summary below. Saudi Pak may reconcile the summary against the detailed Annexure A responses, demonstrations, clarifications and Financial / Commercial Proposal. In case of inconsistency, the detailed response and Saudi Pak's final evaluated position shall prevail.</t>
  </si>
  <si>
    <t>Total Requirements</t>
  </si>
  <si>
    <t>Total CUS PD</t>
  </si>
  <si>
    <t>Material Qualification / Dependency Ref(s)</t>
  </si>
  <si>
    <t>FUNCTIONAL REQUIREMENTS TOTAL</t>
  </si>
  <si>
    <t>A-4 Technical &amp; Implementation Requirements</t>
  </si>
  <si>
    <t>GRAND TOTAL</t>
  </si>
  <si>
    <t>For each row, AS + CFG + CUS + NS shall equal Total Requirements. Total CUS Person-Days shall equal the sum of the requirement-level CUS Person-Days and shall reconcile with the Financial / Commercial Proposal.</t>
  </si>
  <si>
    <t>Summary Item</t>
  </si>
  <si>
    <t>Bidder Summary / Count</t>
  </si>
  <si>
    <t>Source / Proposal Reference</t>
  </si>
  <si>
    <t>Total NS requirements</t>
  </si>
  <si>
    <t>Requirement Response Summary / detailed NS rows</t>
  </si>
  <si>
    <t>Total CUS requirements</t>
  </si>
  <si>
    <t>Requirement Response Summary / detailed CUS rows</t>
  </si>
  <si>
    <t>Total CUS Person-Days</t>
  </si>
  <si>
    <t>Total requirements subject to material qualification or dependency</t>
  </si>
  <si>
    <t>Detailed requirement rows / A-9</t>
  </si>
  <si>
    <t>Total material assumptions / exclusions / deviations</t>
  </si>
  <si>
    <t>A-9</t>
  </si>
  <si>
    <t>Material third-party / OEM dependencies</t>
  </si>
  <si>
    <t>A-5 / A-9 / Proposal Ref</t>
  </si>
  <si>
    <t>Committed period to integrated Go-Live</t>
  </si>
  <si>
    <t>A-6 / IMP-01</t>
  </si>
  <si>
    <t>Warranty period offered</t>
  </si>
  <si>
    <t>A-6 / A-7 / Proposal Ref</t>
  </si>
  <si>
    <t>Support / SLA model reference</t>
  </si>
  <si>
    <t>A-7 / Proposal Ref</t>
  </si>
  <si>
    <t>Principal Saudi Pak dependencies affecting delivery</t>
  </si>
  <si>
    <t>A-6 / A-9</t>
  </si>
  <si>
    <t>Monetary amounts shall remain in the Financial / Commercial Proposal in accordance with Section A-1. The purpose of this schedule is to provide a direct reconciliation between the Annexure A commitments and the corresponding Financial / Commercial Proposal.</t>
  </si>
  <si>
    <t>Reconciliation Item</t>
  </si>
  <si>
    <t>Bidder Confirmation</t>
  </si>
  <si>
    <t>Financial / Commercial Proposal Reference</t>
  </si>
  <si>
    <t>All AS requirements included in the quoted price</t>
  </si>
  <si>
    <t>All CFG requirements included in the quoted price</t>
  </si>
  <si>
    <t>All CUS requirements included in the quoted price</t>
  </si>
  <si>
    <t>Total CUS Person-Days reconcile with customization/development pricing</t>
  </si>
  <si>
    <t>Core system / mandatory modules / licences included</t>
  </si>
  <si>
    <t>Interfaces and integration costs included</t>
  </si>
  <si>
    <t>Data and document migration costs included</t>
  </si>
  <si>
    <t>Reports / MIS / dashboards costs included</t>
  </si>
  <si>
    <t>Training, SIT/UAT, cutover, Go-Live and stabilization costs included</t>
  </si>
  <si>
    <t>Database / middleware / OEM / third-party costs fully disclosed</t>
  </si>
  <si>
    <t>One-Time / Implementation Cost total</t>
  </si>
  <si>
    <t>Refer Financial / Commercial Proposal</t>
  </si>
  <si>
    <t>Five-Year Recurring / Ownership Cost total</t>
  </si>
  <si>
    <t>Total Evaluated Five-Year Cost</t>
  </si>
  <si>
    <t>Future Change Request / Person-Day rates</t>
  </si>
  <si>
    <t>Currency, taxes, payment terms, price validity and escalation basis</t>
  </si>
  <si>
    <t>Any financial item excluded from the quoted price</t>
  </si>
  <si>
    <t>YES / NO - if YES, identify</t>
  </si>
  <si>
    <t>The Bidder shall ensure that this consolidated summary is fully reconciled to the detailed Annexure A responses and the Financial / Commercial Proposal before submission.</t>
  </si>
  <si>
    <t>A-10 BIDDER DECLARATION, AUTHORIZATION AND SIGN-OFF</t>
  </si>
  <si>
    <t>The undersigned, being duly authorized to bind the Bidder, confirms that the Bidder has reviewed the RFP and Annexure A and that the information, classifications, implementation commitments, assumptions and deviations stated in the Proposal are submitted with authority on behalf of the Bidder.</t>
  </si>
  <si>
    <t>Field</t>
  </si>
  <si>
    <t>Bidder Details</t>
  </si>
  <si>
    <t>Legal name of Bidder</t>
  </si>
  <si>
    <t>Authorized Representative</t>
  </si>
  <si>
    <t>Designation</t>
  </si>
  <si>
    <t>Authorization Basis / Board Resolution / Power of Attorney / Authorization Letter Ref</t>
  </si>
  <si>
    <t>CNIC / Passport / Corporate ID reference, if required by tender process</t>
  </si>
  <si>
    <t>Signature</t>
  </si>
  <si>
    <t>Company Stamp / Seal</t>
  </si>
  <si>
    <t>Date</t>
  </si>
  <si>
    <t>Calculation-engine boundary: where Saudi Pak retains any risk calculator outside Proposed Solution in Phase 1 (including financial spreading/ratios, risk rating, exposure/limits, collateral/FSV, drawing power or FAS calculations), the corresponding functional requirement is not deleted. Proposed Solution shall capture/provide required inputs, receive and validate the approved output, retain source system/model/version/date, support workflow use, preserve audit lineage, and support controlled integration. The architecture shall permit later absorption where approved.</t>
  </si>
  <si>
    <t>Financing Against Shares risk oversight shall retain/report scrip-wise exposure, current price/source/date, pledged quantity, approved haircut/margin, drawing power/cushion, concentration, shortfall/top-up status, material price-shock/stress output and CDC/custodian reconciliation exception status obtained from CAD/approved source. Proposed Solution is not required to execute capital-market trades.</t>
  </si>
  <si>
    <t>For facilities secured by listed/sponsor shares, maintain scrip/security identifier, pledged quantity, CDC/custodian account/reference/status, market price source/date, approved haircut/margin, drawing power/cushion, top-up/shortfall, pledge/de-pledge/release events, and reconciliation mismatch/history. Where direct integration is not enabled, retain controlled external evidence. Capital-market trade execution remains outside Proposed Solution.</t>
  </si>
  <si>
    <t>Finance/GL boundary: the Finance-owned GL remains the authoritative accounting book of record. Proposed Solution shall not operate as a parallel GL; however, it shall maintain the facility-level operational loan/financing sub-ledger information and generate/support the underlying servicing and accounting events required for controlled interface, posting-status feedback and reconciliation.</t>
  </si>
  <si>
    <t>Finance feedback on calculation engines: any Phase-1 decision to retain risk calculators outside Proposed Solution applies only to the specifically approved risk-calculation components. It shall not externalize or remove loan servicing/accounting, repayment/accrual, billing, accounting-event generation, GL interface, posting feedback or reconciliation. Classification/provisioning and IFRS 9/ECL treatment shall remain as required by the signed functional baseline unless separately approved otherwise.</t>
  </si>
  <si>
    <t>Finance-owned GL remains the authoritative accounting book for Islamic Finance as well. Proposed Solution shall preserve IFD-specific financing/receivable components, product events, schedules, charity/Shariah-relevant references where applicable, and controlled accounting-event/interface data while maintaining approved GL/COA/TB segregation and reconciliation.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</si>
</sst>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b/>
      <sz val="14"/>
      <color rgb="FFFFFFFF"/>
      <name val="Carlito"/>
    </font>
    <font>
      <sz val="11"/>
      <color rgb="FF1F1F1F"/>
      <name val="Carlito"/>
    </font>
    <font>
      <b/>
      <sz val="11"/>
      <color rgb="FFFFFFFF"/>
      <name val="Carlito"/>
    </font>
    <font>
      <b/>
      <sz val="11"/>
      <color rgb="FF1F4E78"/>
      <name val="Carlito"/>
    </font>
    <font>
      <sz val="11"/>
      <color rgb="FF006100"/>
      <name val="Calibri"/>
      <family val="2"/>
      <scheme val="minor"/>
    </font>
  </fonts>
  <fills count="6">
    <fill>
      <patternFill patternType="none"/>
    </fill>
    <fill>
      <patternFill patternType="gray125"/>
    </fill>
    <fill>
      <patternFill patternType="solid">
        <fgColor rgb="FF1F4E78"/>
      </patternFill>
    </fill>
    <fill>
      <patternFill patternType="solid">
        <fgColor rgb="FFEAF3F8"/>
      </patternFill>
    </fill>
    <fill>
      <patternFill patternType="solid">
        <fgColor rgb="FFD9EAF7"/>
      </patternFill>
    </fill>
    <fill>
      <patternFill patternType="solid">
        <fgColor rgb="FFC6EFCE"/>
      </patternFill>
    </fill>
  </fills>
  <borders count="1">
    <border>
      <left/>
      <right/>
      <top/>
      <bottom/>
      <diagonal/>
    </border>
  </borders>
  <cellStyleXfs count="2">
    <xf numFmtId="0" fontId="0" fillId="0" borderId="0"/>
    <xf numFmtId="0" fontId="5" fillId="5" borderId="0" applyNumberFormat="0" applyBorder="0" applyAlignment="0" applyProtection="0"/>
  </cellStyleXfs>
  <cellXfs count="9">
    <xf numFmtId="0" fontId="0" fillId="0" borderId="0" xfId="0"/>
    <xf numFmtId="0" fontId="3" fillId="2" borderId="0" xfId="0" applyFont="1" applyFill="1" applyAlignment="1">
      <alignment horizontal="center" vertical="center" wrapText="1"/>
    </xf>
    <xf numFmtId="0" fontId="0" fillId="0" borderId="0" xfId="0" applyAlignment="1">
      <alignment wrapText="1"/>
    </xf>
    <xf numFmtId="0" fontId="3" fillId="2" borderId="0" xfId="0" applyFont="1" applyFill="1" applyAlignment="1">
      <alignment horizontal="center" vertical="top" wrapText="1"/>
    </xf>
    <xf numFmtId="0" fontId="0" fillId="0" borderId="0" xfId="0" applyAlignment="1">
      <alignment vertical="top" wrapText="1"/>
    </xf>
    <xf numFmtId="0" fontId="4" fillId="4" borderId="0" xfId="0" applyFont="1" applyFill="1" applyAlignment="1">
      <alignment vertical="center" wrapText="1"/>
    </xf>
    <xf numFmtId="0" fontId="1" fillId="2" borderId="0" xfId="0" applyFont="1" applyFill="1" applyAlignment="1">
      <alignment horizontal="left" vertical="center"/>
    </xf>
    <xf numFmtId="0" fontId="2" fillId="3" borderId="0" xfId="0" applyFont="1" applyFill="1" applyAlignment="1">
      <alignment vertical="top" wrapText="1"/>
    </xf>
    <xf numFmtId="0" fontId="5" fillId="5" borderId="0" xfId="1" applyAlignment="1">
      <alignment horizontal="left" vertical="center"/>
    </xf>
  </cellXfs>
  <cellStyles count="2">
    <cellStyle name="Good" xfId="1" builtinId="26"/>
    <cellStyle name="Normal" xfId="0" builtinId="0"/>
  </cellStyles>
  <dxfs count="8">
    <dxf>
      <fill>
        <patternFill patternType="solid">
          <bgColor rgb="FFF4CCCC"/>
        </patternFill>
      </fill>
    </dxf>
    <dxf>
      <fill>
        <patternFill patternType="solid">
          <bgColor rgb="FFFFF2CC"/>
        </patternFill>
      </fill>
    </dxf>
    <dxf>
      <fill>
        <patternFill patternType="solid">
          <bgColor rgb="FFEAF3F8"/>
        </patternFill>
      </fill>
    </dxf>
    <dxf>
      <fill>
        <patternFill patternType="solid">
          <bgColor rgb="FFE2F0D9"/>
        </patternFill>
      </fill>
    </dxf>
    <dxf>
      <fill>
        <patternFill patternType="solid">
          <bgColor rgb="FFF4CCCC"/>
        </patternFill>
      </fill>
    </dxf>
    <dxf>
      <fill>
        <patternFill patternType="solid">
          <bgColor rgb="FFFFF2CC"/>
        </patternFill>
      </fill>
    </dxf>
    <dxf>
      <fill>
        <patternFill patternType="solid">
          <bgColor rgb="FFEAF3F8"/>
        </patternFill>
      </fill>
    </dxf>
    <dxf>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tatusCodes" displayName="StatusCodes" ref="A15:C19" totalsRowShown="0">
  <tableColumns count="3">
    <tableColumn id="1" xr3:uid="{00000000-0010-0000-0000-000001000000}" name="Code"/>
    <tableColumn id="2" xr3:uid="{00000000-0010-0000-0000-000002000000}" name="Meaning"/>
    <tableColumn id="3" xr3:uid="{00000000-0010-0000-0000-000003000000}" name="Evaluation Treatmen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copeInterpretations" displayName="ScopeInterpretations" ref="A6:B22" totalsRowShown="0">
  <tableColumns count="2">
    <tableColumn id="1" xr3:uid="{00000000-0010-0000-0100-000001000000}" name="Interpretation ID"/>
    <tableColumn id="2" xr3:uid="{00000000-0010-0000-0100-000002000000}" name="Binding Scope Interpretati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FunctionalRequirements" displayName="FunctionalRequirements" ref="A1:J960" totalsRowShown="0">
  <tableColumns count="10">
    <tableColumn id="1" xr3:uid="{00000000-0010-0000-0200-000001000000}" name="Requirement Area"/>
    <tableColumn id="2" xr3:uid="{00000000-0010-0000-0200-000002000000}" name="Process / Subsection"/>
    <tableColumn id="3" xr3:uid="{00000000-0010-0000-0200-000003000000}" name="Requirement ID"/>
    <tableColumn id="4" xr3:uid="{00000000-0010-0000-0200-000004000000}" name="Saudi Pak Requirement"/>
    <tableColumn id="5" xr3:uid="{00000000-0010-0000-0200-000005000000}" name="Scope Category"/>
    <tableColumn id="6" xr3:uid="{00000000-0010-0000-0200-000006000000}" name="Vendor Status"/>
    <tableColumn id="7" xr3:uid="{00000000-0010-0000-0200-000007000000}" name="CUS PD"/>
    <tableColumn id="8" xr3:uid="{00000000-0010-0000-0200-000008000000}" name="Evidence / Product-Version Ref"/>
    <tableColumn id="9" xr3:uid="{00000000-0010-0000-0200-000009000000}" name="Demo Ref"/>
    <tableColumn id="10" xr3:uid="{00000000-0010-0000-0200-00000A000000}" name="Deviation / Gap Closure / Dependency"/>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echnicalRequirements" displayName="TechnicalRequirements" ref="A1:H38" totalsRowShown="0">
  <tableColumns count="8">
    <tableColumn id="1" xr3:uid="{00000000-0010-0000-0300-000001000000}" name="Requirement ID"/>
    <tableColumn id="2" xr3:uid="{00000000-0010-0000-0300-000002000000}" name="Saudi Pak Requirement"/>
    <tableColumn id="3" xr3:uid="{00000000-0010-0000-0300-000003000000}" name="Scope Category"/>
    <tableColumn id="4" xr3:uid="{00000000-0010-0000-0300-000004000000}" name="Vendor Status"/>
    <tableColumn id="5" xr3:uid="{00000000-0010-0000-0300-000005000000}" name="CUS PD"/>
    <tableColumn id="6" xr3:uid="{00000000-0010-0000-0300-000006000000}" name="Evidence / Product-Version Ref"/>
    <tableColumn id="7" xr3:uid="{00000000-0010-0000-0300-000007000000}" name="Demo Ref"/>
    <tableColumn id="8" xr3:uid="{00000000-0010-0000-0300-000008000000}" name="Deviation / Gap Closure / Dependency"/>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Representations" displayName="Representations" ref="A3:D16" totalsRowShown="0">
  <tableColumns count="4">
    <tableColumn id="1" xr3:uid="{00000000-0010-0000-0400-000001000000}" name="Ref"/>
    <tableColumn id="2" xr3:uid="{00000000-0010-0000-0400-000002000000}" name="Bidder Representation / Commitment"/>
    <tableColumn id="3" xr3:uid="{00000000-0010-0000-0400-000003000000}" name="Response (CONFIRM / DEVIATION)"/>
    <tableColumn id="4" xr3:uid="{00000000-0010-0000-0400-000004000000}" name="Exact Qualification / Proposal Ref"/>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Implementation" displayName="Implementation" ref="A3:D19" totalsRowShown="0">
  <tableColumns count="4">
    <tableColumn id="1" xr3:uid="{00000000-0010-0000-0500-000001000000}" name="Ref"/>
    <tableColumn id="2" xr3:uid="{00000000-0010-0000-0500-000002000000}" name="Implementation / Delivery Commitment"/>
    <tableColumn id="3" xr3:uid="{00000000-0010-0000-0500-000003000000}" name="Bidder Commitment"/>
    <tableColumn id="4" xr3:uid="{00000000-0010-0000-0500-000004000000}" name="Qualification / Dependency"/>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SupportLifecycle" displayName="SupportLifecycle" ref="A3:D11" totalsRowShown="0">
  <tableColumns count="4">
    <tableColumn id="1" xr3:uid="{00000000-0010-0000-0600-000001000000}" name="Ref"/>
    <tableColumn id="2" xr3:uid="{00000000-0010-0000-0600-000002000000}" name="Saudi Pak Position / Bidder Commitment"/>
    <tableColumn id="3" xr3:uid="{00000000-0010-0000-0600-000003000000}" name="Response (ACCEPT / DEVIATION)"/>
    <tableColumn id="4" xr3:uid="{00000000-0010-0000-0600-000004000000}" name="Exact Deviation / Financial Proposal Ref if applicabl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ContractPositions" displayName="ContractPositions" ref="A3:E16" totalsRowShown="0">
  <tableColumns count="5">
    <tableColumn id="1" xr3:uid="{00000000-0010-0000-0700-000001000000}" name="Ref"/>
    <tableColumn id="2" xr3:uid="{00000000-0010-0000-0700-000002000000}" name="Contract Area"/>
    <tableColumn id="3" xr3:uid="{00000000-0010-0000-0700-000003000000}" name="Saudi Pak Position"/>
    <tableColumn id="4" xr3:uid="{00000000-0010-0000-0700-000004000000}" name="Vendor Response (ACCEPT / DEVIATION)"/>
    <tableColumn id="5" xr3:uid="{00000000-0010-0000-0700-000005000000}" name="Exact Proposed Deviation / Ref"/>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Deviations" displayName="Deviations" ref="A3:F18" totalsRowShown="0">
  <tableColumns count="6">
    <tableColumn id="1" xr3:uid="{00000000-0010-0000-0800-000001000000}" name="Ref"/>
    <tableColumn id="2" xr3:uid="{00000000-0010-0000-0800-000002000000}" name="Type"/>
    <tableColumn id="3" xr3:uid="{00000000-0010-0000-0800-000003000000}" name="RFP / Annexure / Contract Ref"/>
    <tableColumn id="4" xr3:uid="{00000000-0010-0000-0800-000004000000}" name="Bidder Position / Exact Reservation"/>
    <tableColumn id="5" xr3:uid="{00000000-0010-0000-0800-000005000000}" name="Delivery / Scope Impact"/>
    <tableColumn id="6" xr3:uid="{00000000-0010-0000-0800-000006000000}" name="Financial Proposal Ref if any"/>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KeySummary" displayName="KeySummary" ref="A27:C37" totalsRowShown="0">
  <tableColumns count="3">
    <tableColumn id="1" xr3:uid="{00000000-0010-0000-0900-000001000000}" name="Summary Item"/>
    <tableColumn id="2" xr3:uid="{00000000-0010-0000-0900-000002000000}" name="Bidder Summary / Count"/>
    <tableColumn id="3" xr3:uid="{00000000-0010-0000-0900-000003000000}" name="Source / Proposal Referenc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FinancialReconciliation" displayName="FinancialReconciliation" ref="A42:C58" totalsRowShown="0">
  <tableColumns count="3">
    <tableColumn id="1" xr3:uid="{00000000-0010-0000-0A00-000001000000}" name="Reconciliation Item"/>
    <tableColumn id="2" xr3:uid="{00000000-0010-0000-0A00-000002000000}" name="Bidder Confirmation"/>
    <tableColumn id="3" xr3:uid="{00000000-0010-0000-0A00-000003000000}" name="Financial / Commercial Proposal Referenc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BidderDeclaration" displayName="BidderDeclaration" ref="A7:B15" totalsRowShown="0">
  <tableColumns count="2">
    <tableColumn id="1" xr3:uid="{00000000-0010-0000-0B00-000001000000}" name="Field"/>
    <tableColumn id="2" xr3:uid="{00000000-0010-0000-0B00-000002000000}" name="Bidder Detail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workbookViewId="0">
      <selection sqref="A1:H1"/>
    </sheetView>
  </sheetViews>
  <sheetFormatPr defaultRowHeight="14.25"/>
  <cols>
    <col min="1" max="1" width="14" customWidth="1"/>
    <col min="2" max="2" width="32" customWidth="1"/>
    <col min="3" max="3" width="80" customWidth="1"/>
  </cols>
  <sheetData>
    <row r="1" spans="1:8" ht="24" customHeight="1">
      <c r="A1" s="6" t="s">
        <v>0</v>
      </c>
      <c r="B1" s="6"/>
      <c r="C1" s="6"/>
      <c r="D1" s="6"/>
      <c r="E1" s="6"/>
      <c r="F1" s="6"/>
      <c r="G1" s="6"/>
      <c r="H1" s="6"/>
    </row>
    <row r="3" spans="1:8">
      <c r="A3" s="7" t="s">
        <v>1</v>
      </c>
      <c r="B3" s="7"/>
      <c r="C3" s="7"/>
      <c r="D3" s="7"/>
      <c r="E3" s="7"/>
      <c r="F3" s="7"/>
      <c r="G3" s="7"/>
      <c r="H3" s="7"/>
    </row>
    <row r="4" spans="1:8">
      <c r="A4" s="7" t="s">
        <v>2</v>
      </c>
      <c r="B4" s="7"/>
      <c r="C4" s="7"/>
      <c r="D4" s="7"/>
      <c r="E4" s="7"/>
      <c r="F4" s="7"/>
      <c r="G4" s="7"/>
      <c r="H4" s="7"/>
    </row>
    <row r="5" spans="1:8">
      <c r="A5" s="7" t="s">
        <v>3</v>
      </c>
      <c r="B5" s="7"/>
      <c r="C5" s="7"/>
      <c r="D5" s="7"/>
      <c r="E5" s="7"/>
      <c r="F5" s="7"/>
      <c r="G5" s="7"/>
      <c r="H5" s="7"/>
    </row>
    <row r="6" spans="1:8">
      <c r="A6" s="7" t="s">
        <v>4</v>
      </c>
      <c r="B6" s="7"/>
      <c r="C6" s="7"/>
      <c r="D6" s="7"/>
      <c r="E6" s="7"/>
      <c r="F6" s="7"/>
      <c r="G6" s="7"/>
      <c r="H6" s="7"/>
    </row>
    <row r="7" spans="1:8">
      <c r="A7" s="7" t="s">
        <v>5</v>
      </c>
      <c r="B7" s="7"/>
      <c r="C7" s="7"/>
      <c r="D7" s="7"/>
      <c r="E7" s="7"/>
      <c r="F7" s="7"/>
      <c r="G7" s="7"/>
      <c r="H7" s="7"/>
    </row>
    <row r="8" spans="1:8">
      <c r="A8" s="7" t="s">
        <v>6</v>
      </c>
      <c r="B8" s="7"/>
      <c r="C8" s="7"/>
      <c r="D8" s="7"/>
      <c r="E8" s="7"/>
      <c r="F8" s="7"/>
      <c r="G8" s="7"/>
      <c r="H8" s="7"/>
    </row>
    <row r="9" spans="1:8">
      <c r="A9" s="7" t="s">
        <v>7</v>
      </c>
      <c r="B9" s="7"/>
      <c r="C9" s="7"/>
      <c r="D9" s="7"/>
      <c r="E9" s="7"/>
      <c r="F9" s="7"/>
      <c r="G9" s="7"/>
      <c r="H9" s="7"/>
    </row>
    <row r="10" spans="1:8">
      <c r="A10" s="7" t="s">
        <v>8</v>
      </c>
      <c r="B10" s="7"/>
      <c r="C10" s="7"/>
      <c r="D10" s="7"/>
      <c r="E10" s="7"/>
      <c r="F10" s="7"/>
      <c r="G10" s="7"/>
      <c r="H10" s="7"/>
    </row>
    <row r="11" spans="1:8">
      <c r="A11" s="7" t="s">
        <v>9</v>
      </c>
      <c r="B11" s="7"/>
      <c r="C11" s="7"/>
      <c r="D11" s="7"/>
      <c r="E11" s="7"/>
      <c r="F11" s="7"/>
      <c r="G11" s="7"/>
      <c r="H11" s="7"/>
    </row>
    <row r="12" spans="1:8">
      <c r="A12" s="7" t="s">
        <v>10</v>
      </c>
      <c r="B12" s="7"/>
      <c r="C12" s="7"/>
      <c r="D12" s="7"/>
      <c r="E12" s="7"/>
      <c r="F12" s="7"/>
      <c r="G12" s="7"/>
      <c r="H12" s="7"/>
    </row>
    <row r="13" spans="1:8">
      <c r="A13" s="7" t="s">
        <v>11</v>
      </c>
      <c r="B13" s="7"/>
      <c r="C13" s="7"/>
      <c r="D13" s="7"/>
      <c r="E13" s="7"/>
      <c r="F13" s="7"/>
      <c r="G13" s="7"/>
      <c r="H13" s="7"/>
    </row>
    <row r="15" spans="1:8" ht="15">
      <c r="A15" s="3" t="s">
        <v>12</v>
      </c>
      <c r="B15" s="3" t="s">
        <v>13</v>
      </c>
      <c r="C15" s="3" t="s">
        <v>14</v>
      </c>
    </row>
    <row r="16" spans="1:8">
      <c r="A16" s="4" t="s">
        <v>15</v>
      </c>
      <c r="B16" s="4" t="s">
        <v>16</v>
      </c>
      <c r="C16" s="4" t="s">
        <v>17</v>
      </c>
    </row>
    <row r="17" spans="1:3">
      <c r="A17" s="4" t="s">
        <v>18</v>
      </c>
      <c r="B17" s="4" t="s">
        <v>19</v>
      </c>
      <c r="C17" s="4" t="s">
        <v>20</v>
      </c>
    </row>
    <row r="18" spans="1:3" ht="28.5">
      <c r="A18" s="4" t="s">
        <v>21</v>
      </c>
      <c r="B18" s="4" t="s">
        <v>22</v>
      </c>
      <c r="C18" s="4" t="s">
        <v>23</v>
      </c>
    </row>
    <row r="19" spans="1:3" ht="28.5">
      <c r="A19" s="4" t="s">
        <v>24</v>
      </c>
      <c r="B19" s="4" t="s">
        <v>25</v>
      </c>
      <c r="C19" s="4" t="s">
        <v>26</v>
      </c>
    </row>
  </sheetData>
  <sheetProtection password="D1F0" sheet="1" objects="1" scenarios="1" formatColumns="0" formatRows="0" insertHyperlinks="0" autoFilter="0"/>
  <mergeCells count="12">
    <mergeCell ref="A1:H1"/>
    <mergeCell ref="A3:H3"/>
    <mergeCell ref="A4:H4"/>
    <mergeCell ref="A5:H5"/>
    <mergeCell ref="A6:H6"/>
    <mergeCell ref="A12:H12"/>
    <mergeCell ref="A13:H13"/>
    <mergeCell ref="A7:H7"/>
    <mergeCell ref="A8:H8"/>
    <mergeCell ref="A9:H9"/>
    <mergeCell ref="A10:H10"/>
    <mergeCell ref="A11:H11"/>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topLeftCell="A12" workbookViewId="0">
      <selection activeCell="B22" sqref="B22"/>
    </sheetView>
  </sheetViews>
  <sheetFormatPr defaultRowHeight="14.25"/>
  <cols>
    <col min="1" max="1" width="18" customWidth="1"/>
    <col min="2" max="2" width="120" customWidth="1"/>
  </cols>
  <sheetData>
    <row r="1" spans="1:2" ht="24" customHeight="1">
      <c r="A1" s="6" t="s">
        <v>27</v>
      </c>
      <c r="B1" s="6"/>
    </row>
    <row r="3" spans="1:2">
      <c r="A3" s="7" t="s">
        <v>28</v>
      </c>
      <c r="B3" s="7"/>
    </row>
    <row r="4" spans="1:2">
      <c r="A4" s="7"/>
      <c r="B4" s="7"/>
    </row>
    <row r="6" spans="1:2" ht="15">
      <c r="A6" s="3" t="s">
        <v>29</v>
      </c>
      <c r="B6" s="3" t="s">
        <v>30</v>
      </c>
    </row>
    <row r="7" spans="1:2" ht="57">
      <c r="A7" s="4" t="s">
        <v>31</v>
      </c>
      <c r="B7" s="4" t="s">
        <v>32</v>
      </c>
    </row>
    <row r="8" spans="1:2" ht="28.5">
      <c r="A8" s="4" t="s">
        <v>33</v>
      </c>
      <c r="B8" s="4" t="s">
        <v>34</v>
      </c>
    </row>
    <row r="9" spans="1:2" ht="71.25">
      <c r="A9" s="4" t="s">
        <v>35</v>
      </c>
      <c r="B9" s="4" t="s">
        <v>2427</v>
      </c>
    </row>
    <row r="10" spans="1:2" ht="42.75">
      <c r="A10" s="4" t="s">
        <v>36</v>
      </c>
      <c r="B10" s="4" t="s">
        <v>2428</v>
      </c>
    </row>
    <row r="11" spans="1:2" ht="42.75">
      <c r="A11" s="4" t="s">
        <v>37</v>
      </c>
      <c r="B11" s="4" t="s">
        <v>38</v>
      </c>
    </row>
    <row r="12" spans="1:2" ht="42.75">
      <c r="A12" s="4" t="s">
        <v>39</v>
      </c>
      <c r="B12" s="4" t="s">
        <v>40</v>
      </c>
    </row>
    <row r="13" spans="1:2" ht="57">
      <c r="A13" s="4" t="s">
        <v>41</v>
      </c>
      <c r="B13" s="4" t="s">
        <v>42</v>
      </c>
    </row>
    <row r="14" spans="1:2" ht="57">
      <c r="A14" s="4" t="s">
        <v>43</v>
      </c>
      <c r="B14" s="4" t="s">
        <v>2429</v>
      </c>
    </row>
    <row r="15" spans="1:2" ht="28.5">
      <c r="A15" s="4" t="s">
        <v>44</v>
      </c>
      <c r="B15" s="4" t="s">
        <v>45</v>
      </c>
    </row>
    <row r="16" spans="1:2" ht="42.75">
      <c r="A16" s="4" t="s">
        <v>46</v>
      </c>
      <c r="B16" s="4" t="s">
        <v>2430</v>
      </c>
    </row>
    <row r="17" spans="1:2" ht="57">
      <c r="A17" s="4" t="s">
        <v>47</v>
      </c>
      <c r="B17" s="4" t="s">
        <v>48</v>
      </c>
    </row>
    <row r="18" spans="1:2" ht="57">
      <c r="A18" s="4" t="s">
        <v>49</v>
      </c>
      <c r="B18" s="4" t="s">
        <v>2431</v>
      </c>
    </row>
    <row r="19" spans="1:2" ht="42.75">
      <c r="A19" s="4" t="s">
        <v>50</v>
      </c>
      <c r="B19" s="4" t="s">
        <v>51</v>
      </c>
    </row>
    <row r="20" spans="1:2" ht="42.75">
      <c r="A20" s="4" t="s">
        <v>52</v>
      </c>
      <c r="B20" s="4" t="s">
        <v>53</v>
      </c>
    </row>
    <row r="21" spans="1:2" ht="42.75">
      <c r="A21" s="4" t="s">
        <v>54</v>
      </c>
      <c r="B21" s="4" t="s">
        <v>55</v>
      </c>
    </row>
    <row r="22" spans="1:2" ht="42.75">
      <c r="A22" s="4" t="s">
        <v>56</v>
      </c>
      <c r="B22" s="4" t="s">
        <v>2432</v>
      </c>
    </row>
  </sheetData>
  <sheetProtection password="D1F0" sheet="1" objects="1" scenarios="1" formatColumns="0" formatRows="0" insertHyperlinks="0" autoFilter="0"/>
  <mergeCells count="2">
    <mergeCell ref="A1:B1"/>
    <mergeCell ref="A3:B4"/>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60"/>
  <sheetViews>
    <sheetView tabSelected="1" topLeftCell="D155" workbookViewId="0">
      <selection activeCell="D164" sqref="D164"/>
    </sheetView>
  </sheetViews>
  <sheetFormatPr defaultRowHeight="14.25"/>
  <cols>
    <col min="1" max="1" width="52" customWidth="1"/>
    <col min="2" max="2" width="35" customWidth="1"/>
    <col min="3" max="3" width="13" customWidth="1"/>
    <col min="4" max="4" width="100" customWidth="1"/>
    <col min="5" max="5" width="17" customWidth="1"/>
    <col min="6" max="6" width="14" customWidth="1"/>
    <col min="7" max="7" width="10" customWidth="1"/>
    <col min="8" max="8" width="32" customWidth="1"/>
    <col min="9" max="9" width="18" customWidth="1"/>
    <col min="10" max="10" width="45" customWidth="1"/>
  </cols>
  <sheetData>
    <row r="1" spans="1:10" ht="30">
      <c r="A1" s="3" t="s">
        <v>57</v>
      </c>
      <c r="B1" s="3" t="s">
        <v>58</v>
      </c>
      <c r="C1" s="3" t="s">
        <v>59</v>
      </c>
      <c r="D1" s="3" t="s">
        <v>60</v>
      </c>
      <c r="E1" s="3" t="s">
        <v>61</v>
      </c>
      <c r="F1" s="3" t="s">
        <v>62</v>
      </c>
      <c r="G1" s="3" t="s">
        <v>63</v>
      </c>
      <c r="H1" s="3" t="s">
        <v>64</v>
      </c>
      <c r="I1" s="3" t="s">
        <v>65</v>
      </c>
      <c r="J1" s="3" t="s">
        <v>66</v>
      </c>
    </row>
    <row r="2" spans="1:10" ht="28.5">
      <c r="A2" s="4" t="s">
        <v>67</v>
      </c>
      <c r="B2" s="4" t="s">
        <v>68</v>
      </c>
      <c r="C2" s="4" t="s">
        <v>69</v>
      </c>
      <c r="D2" s="4" t="s">
        <v>70</v>
      </c>
      <c r="E2" s="4" t="s">
        <v>71</v>
      </c>
      <c r="F2" s="4"/>
      <c r="G2" s="4"/>
      <c r="H2" s="4"/>
      <c r="I2" s="4"/>
      <c r="J2" s="4"/>
    </row>
    <row r="3" spans="1:10" ht="28.5">
      <c r="A3" s="4" t="s">
        <v>67</v>
      </c>
      <c r="B3" s="4" t="s">
        <v>68</v>
      </c>
      <c r="C3" s="4" t="s">
        <v>72</v>
      </c>
      <c r="D3" s="4" t="s">
        <v>73</v>
      </c>
      <c r="E3" s="4" t="s">
        <v>71</v>
      </c>
      <c r="F3" s="4"/>
      <c r="G3" s="4"/>
      <c r="H3" s="4"/>
      <c r="I3" s="4"/>
      <c r="J3" s="4"/>
    </row>
    <row r="4" spans="1:10" ht="28.5">
      <c r="A4" s="4" t="s">
        <v>67</v>
      </c>
      <c r="B4" s="4" t="s">
        <v>68</v>
      </c>
      <c r="C4" s="4" t="s">
        <v>74</v>
      </c>
      <c r="D4" s="4" t="s">
        <v>75</v>
      </c>
      <c r="E4" s="4" t="s">
        <v>71</v>
      </c>
      <c r="F4" s="4"/>
      <c r="G4" s="4"/>
      <c r="H4" s="4"/>
      <c r="I4" s="4"/>
      <c r="J4" s="4"/>
    </row>
    <row r="5" spans="1:10" ht="28.5">
      <c r="A5" s="4" t="s">
        <v>67</v>
      </c>
      <c r="B5" s="4" t="s">
        <v>68</v>
      </c>
      <c r="C5" s="4" t="s">
        <v>76</v>
      </c>
      <c r="D5" s="4" t="s">
        <v>77</v>
      </c>
      <c r="E5" s="4" t="s">
        <v>71</v>
      </c>
      <c r="F5" s="4"/>
      <c r="G5" s="4"/>
      <c r="H5" s="4"/>
      <c r="I5" s="4"/>
      <c r="J5" s="4"/>
    </row>
    <row r="6" spans="1:10" ht="28.5">
      <c r="A6" s="4" t="s">
        <v>67</v>
      </c>
      <c r="B6" s="4" t="s">
        <v>68</v>
      </c>
      <c r="C6" s="4" t="s">
        <v>78</v>
      </c>
      <c r="D6" s="4" t="s">
        <v>79</v>
      </c>
      <c r="E6" s="4" t="s">
        <v>71</v>
      </c>
      <c r="F6" s="4"/>
      <c r="G6" s="4"/>
      <c r="H6" s="4"/>
      <c r="I6" s="4"/>
      <c r="J6" s="4"/>
    </row>
    <row r="7" spans="1:10" ht="28.5">
      <c r="A7" s="4" t="s">
        <v>67</v>
      </c>
      <c r="B7" s="4" t="s">
        <v>68</v>
      </c>
      <c r="C7" s="4" t="s">
        <v>80</v>
      </c>
      <c r="D7" s="4" t="s">
        <v>81</v>
      </c>
      <c r="E7" s="4" t="s">
        <v>71</v>
      </c>
      <c r="F7" s="4"/>
      <c r="G7" s="4"/>
      <c r="H7" s="4"/>
      <c r="I7" s="4"/>
      <c r="J7" s="4"/>
    </row>
    <row r="8" spans="1:10" ht="28.5">
      <c r="A8" s="4" t="s">
        <v>67</v>
      </c>
      <c r="B8" s="4" t="s">
        <v>68</v>
      </c>
      <c r="C8" s="4" t="s">
        <v>82</v>
      </c>
      <c r="D8" s="4" t="s">
        <v>83</v>
      </c>
      <c r="E8" s="4" t="s">
        <v>71</v>
      </c>
      <c r="F8" s="4"/>
      <c r="G8" s="4"/>
      <c r="H8" s="4"/>
      <c r="I8" s="4"/>
      <c r="J8" s="4"/>
    </row>
    <row r="9" spans="1:10" ht="28.5">
      <c r="A9" s="4" t="s">
        <v>67</v>
      </c>
      <c r="B9" s="4" t="s">
        <v>68</v>
      </c>
      <c r="C9" s="4" t="s">
        <v>84</v>
      </c>
      <c r="D9" s="4" t="s">
        <v>85</v>
      </c>
      <c r="E9" s="4" t="s">
        <v>71</v>
      </c>
      <c r="F9" s="4"/>
      <c r="G9" s="4"/>
      <c r="H9" s="4"/>
      <c r="I9" s="4"/>
      <c r="J9" s="4"/>
    </row>
    <row r="10" spans="1:10" ht="28.5">
      <c r="A10" s="4" t="s">
        <v>67</v>
      </c>
      <c r="B10" s="4" t="s">
        <v>68</v>
      </c>
      <c r="C10" s="4" t="s">
        <v>86</v>
      </c>
      <c r="D10" s="4" t="s">
        <v>87</v>
      </c>
      <c r="E10" s="4" t="s">
        <v>71</v>
      </c>
      <c r="F10" s="4"/>
      <c r="G10" s="4"/>
      <c r="H10" s="4"/>
      <c r="I10" s="4"/>
      <c r="J10" s="4"/>
    </row>
    <row r="11" spans="1:10" ht="28.5">
      <c r="A11" s="4" t="s">
        <v>67</v>
      </c>
      <c r="B11" s="4" t="s">
        <v>68</v>
      </c>
      <c r="C11" s="4" t="s">
        <v>88</v>
      </c>
      <c r="D11" s="4" t="s">
        <v>89</v>
      </c>
      <c r="E11" s="4" t="s">
        <v>71</v>
      </c>
      <c r="F11" s="4"/>
      <c r="G11" s="4"/>
      <c r="H11" s="4"/>
      <c r="I11" s="4"/>
      <c r="J11" s="4"/>
    </row>
    <row r="12" spans="1:10" ht="28.5">
      <c r="A12" s="4" t="s">
        <v>67</v>
      </c>
      <c r="B12" s="4" t="s">
        <v>68</v>
      </c>
      <c r="C12" s="4" t="s">
        <v>90</v>
      </c>
      <c r="D12" s="4" t="s">
        <v>91</v>
      </c>
      <c r="E12" s="4" t="s">
        <v>71</v>
      </c>
      <c r="F12" s="4"/>
      <c r="G12" s="4"/>
      <c r="H12" s="4"/>
      <c r="I12" s="4"/>
      <c r="J12" s="4"/>
    </row>
    <row r="13" spans="1:10" ht="28.5">
      <c r="A13" s="4" t="s">
        <v>67</v>
      </c>
      <c r="B13" s="4" t="s">
        <v>68</v>
      </c>
      <c r="C13" s="4" t="s">
        <v>92</v>
      </c>
      <c r="D13" s="4" t="s">
        <v>93</v>
      </c>
      <c r="E13" s="4" t="s">
        <v>71</v>
      </c>
      <c r="F13" s="4"/>
      <c r="G13" s="4"/>
      <c r="H13" s="4"/>
      <c r="I13" s="4"/>
      <c r="J13" s="4"/>
    </row>
    <row r="14" spans="1:10" ht="28.5">
      <c r="A14" s="4" t="s">
        <v>67</v>
      </c>
      <c r="B14" s="4" t="s">
        <v>68</v>
      </c>
      <c r="C14" s="4" t="s">
        <v>94</v>
      </c>
      <c r="D14" s="4" t="s">
        <v>95</v>
      </c>
      <c r="E14" s="4" t="s">
        <v>71</v>
      </c>
      <c r="F14" s="4"/>
      <c r="G14" s="4"/>
      <c r="H14" s="4"/>
      <c r="I14" s="4"/>
      <c r="J14" s="4"/>
    </row>
    <row r="15" spans="1:10" ht="57">
      <c r="A15" s="4" t="s">
        <v>67</v>
      </c>
      <c r="B15" s="4" t="s">
        <v>68</v>
      </c>
      <c r="C15" s="4" t="s">
        <v>96</v>
      </c>
      <c r="D15" s="4" t="s">
        <v>97</v>
      </c>
      <c r="E15" s="4" t="s">
        <v>98</v>
      </c>
      <c r="F15" s="4"/>
      <c r="G15" s="4"/>
      <c r="H15" s="4"/>
      <c r="I15" s="4"/>
      <c r="J15" s="4"/>
    </row>
    <row r="16" spans="1:10" ht="99.75">
      <c r="A16" s="4" t="s">
        <v>67</v>
      </c>
      <c r="B16" s="4" t="s">
        <v>68</v>
      </c>
      <c r="C16" s="4" t="s">
        <v>99</v>
      </c>
      <c r="D16" s="4" t="s">
        <v>100</v>
      </c>
      <c r="E16" s="4" t="s">
        <v>98</v>
      </c>
      <c r="F16" s="4"/>
      <c r="G16" s="4"/>
      <c r="H16" s="4"/>
      <c r="I16" s="4"/>
      <c r="J16" s="4"/>
    </row>
    <row r="17" spans="1:10" ht="42.75">
      <c r="A17" s="4" t="s">
        <v>67</v>
      </c>
      <c r="B17" s="4" t="s">
        <v>101</v>
      </c>
      <c r="C17" s="4" t="s">
        <v>102</v>
      </c>
      <c r="D17" s="4" t="s">
        <v>103</v>
      </c>
      <c r="E17" s="4" t="s">
        <v>98</v>
      </c>
      <c r="F17" s="4"/>
      <c r="G17" s="4"/>
      <c r="H17" s="4"/>
      <c r="I17" s="4"/>
      <c r="J17" s="4"/>
    </row>
    <row r="18" spans="1:10" ht="42.75">
      <c r="A18" s="4" t="s">
        <v>67</v>
      </c>
      <c r="B18" s="4" t="s">
        <v>104</v>
      </c>
      <c r="C18" s="4" t="s">
        <v>105</v>
      </c>
      <c r="D18" s="4" t="s">
        <v>106</v>
      </c>
      <c r="E18" s="4" t="s">
        <v>98</v>
      </c>
      <c r="F18" s="4"/>
      <c r="G18" s="4"/>
      <c r="H18" s="4"/>
      <c r="I18" s="4"/>
      <c r="J18" s="4"/>
    </row>
    <row r="19" spans="1:10" ht="57">
      <c r="A19" s="4" t="s">
        <v>67</v>
      </c>
      <c r="B19" s="4" t="s">
        <v>104</v>
      </c>
      <c r="C19" s="4" t="s">
        <v>107</v>
      </c>
      <c r="D19" s="4" t="s">
        <v>108</v>
      </c>
      <c r="E19" s="4" t="s">
        <v>71</v>
      </c>
      <c r="F19" s="4"/>
      <c r="G19" s="4"/>
      <c r="H19" s="4"/>
      <c r="I19" s="4"/>
      <c r="J19" s="4"/>
    </row>
    <row r="20" spans="1:10" ht="71.25">
      <c r="A20" s="4" t="s">
        <v>67</v>
      </c>
      <c r="B20" s="4" t="s">
        <v>104</v>
      </c>
      <c r="C20" s="4" t="s">
        <v>109</v>
      </c>
      <c r="D20" s="4" t="s">
        <v>110</v>
      </c>
      <c r="E20" s="4" t="s">
        <v>71</v>
      </c>
      <c r="F20" s="4"/>
      <c r="G20" s="4"/>
      <c r="H20" s="4"/>
      <c r="I20" s="4"/>
      <c r="J20" s="4"/>
    </row>
    <row r="21" spans="1:10" ht="28.5">
      <c r="A21" s="4" t="s">
        <v>67</v>
      </c>
      <c r="B21" s="4" t="s">
        <v>104</v>
      </c>
      <c r="C21" s="4" t="s">
        <v>111</v>
      </c>
      <c r="D21" s="4" t="s">
        <v>112</v>
      </c>
      <c r="E21" s="4" t="s">
        <v>71</v>
      </c>
      <c r="F21" s="4"/>
      <c r="G21" s="4"/>
      <c r="H21" s="4"/>
      <c r="I21" s="4"/>
      <c r="J21" s="4"/>
    </row>
    <row r="22" spans="1:10" ht="71.25">
      <c r="A22" s="4" t="s">
        <v>67</v>
      </c>
      <c r="B22" s="4" t="s">
        <v>104</v>
      </c>
      <c r="C22" s="4" t="s">
        <v>113</v>
      </c>
      <c r="D22" s="4" t="s">
        <v>114</v>
      </c>
      <c r="E22" s="4" t="s">
        <v>98</v>
      </c>
      <c r="F22" s="4"/>
      <c r="G22" s="4"/>
      <c r="H22" s="4"/>
      <c r="I22" s="4"/>
      <c r="J22" s="4"/>
    </row>
    <row r="23" spans="1:10" ht="28.5">
      <c r="A23" s="4" t="s">
        <v>67</v>
      </c>
      <c r="B23" s="4" t="s">
        <v>104</v>
      </c>
      <c r="C23" s="4" t="s">
        <v>115</v>
      </c>
      <c r="D23" s="4" t="s">
        <v>116</v>
      </c>
      <c r="E23" s="4" t="s">
        <v>71</v>
      </c>
      <c r="F23" s="4"/>
      <c r="G23" s="4"/>
      <c r="H23" s="4"/>
      <c r="I23" s="4"/>
      <c r="J23" s="4"/>
    </row>
    <row r="24" spans="1:10" ht="42.75">
      <c r="A24" s="4" t="s">
        <v>67</v>
      </c>
      <c r="B24" s="4" t="s">
        <v>104</v>
      </c>
      <c r="C24" s="4" t="s">
        <v>117</v>
      </c>
      <c r="D24" s="4" t="s">
        <v>118</v>
      </c>
      <c r="E24" s="4" t="s">
        <v>71</v>
      </c>
      <c r="F24" s="4"/>
      <c r="G24" s="4"/>
      <c r="H24" s="4"/>
      <c r="I24" s="4"/>
      <c r="J24" s="4"/>
    </row>
    <row r="25" spans="1:10" ht="28.5">
      <c r="A25" s="4" t="s">
        <v>67</v>
      </c>
      <c r="B25" s="4" t="s">
        <v>104</v>
      </c>
      <c r="C25" s="4" t="s">
        <v>119</v>
      </c>
      <c r="D25" s="4" t="s">
        <v>120</v>
      </c>
      <c r="E25" s="4" t="s">
        <v>71</v>
      </c>
      <c r="F25" s="4"/>
      <c r="G25" s="4"/>
      <c r="H25" s="4"/>
      <c r="I25" s="4"/>
      <c r="J25" s="4"/>
    </row>
    <row r="26" spans="1:10" ht="42.75">
      <c r="A26" s="4" t="s">
        <v>67</v>
      </c>
      <c r="B26" s="4" t="s">
        <v>104</v>
      </c>
      <c r="C26" s="4" t="s">
        <v>121</v>
      </c>
      <c r="D26" s="4" t="s">
        <v>122</v>
      </c>
      <c r="E26" s="4" t="s">
        <v>71</v>
      </c>
      <c r="F26" s="4"/>
      <c r="G26" s="4"/>
      <c r="H26" s="4"/>
      <c r="I26" s="4"/>
      <c r="J26" s="4"/>
    </row>
    <row r="27" spans="1:10" ht="28.5">
      <c r="A27" s="4" t="s">
        <v>67</v>
      </c>
      <c r="B27" s="4" t="s">
        <v>104</v>
      </c>
      <c r="C27" s="4" t="s">
        <v>123</v>
      </c>
      <c r="D27" s="4" t="s">
        <v>124</v>
      </c>
      <c r="E27" s="4" t="s">
        <v>71</v>
      </c>
      <c r="F27" s="4"/>
      <c r="G27" s="4"/>
      <c r="H27" s="4"/>
      <c r="I27" s="4"/>
      <c r="J27" s="4"/>
    </row>
    <row r="28" spans="1:10" ht="28.5">
      <c r="A28" s="4" t="s">
        <v>67</v>
      </c>
      <c r="B28" s="4" t="s">
        <v>104</v>
      </c>
      <c r="C28" s="4" t="s">
        <v>125</v>
      </c>
      <c r="D28" s="4" t="s">
        <v>126</v>
      </c>
      <c r="E28" s="4" t="s">
        <v>71</v>
      </c>
      <c r="F28" s="4"/>
      <c r="G28" s="4"/>
      <c r="H28" s="4"/>
      <c r="I28" s="4"/>
      <c r="J28" s="4"/>
    </row>
    <row r="29" spans="1:10" ht="28.5">
      <c r="A29" s="4" t="s">
        <v>67</v>
      </c>
      <c r="B29" s="4" t="s">
        <v>104</v>
      </c>
      <c r="C29" s="4" t="s">
        <v>127</v>
      </c>
      <c r="D29" s="4" t="s">
        <v>128</v>
      </c>
      <c r="E29" s="4" t="s">
        <v>71</v>
      </c>
      <c r="F29" s="4"/>
      <c r="G29" s="4"/>
      <c r="H29" s="4"/>
      <c r="I29" s="4"/>
      <c r="J29" s="4"/>
    </row>
    <row r="30" spans="1:10" ht="28.5">
      <c r="A30" s="4" t="s">
        <v>67</v>
      </c>
      <c r="B30" s="4" t="s">
        <v>104</v>
      </c>
      <c r="C30" s="4" t="s">
        <v>129</v>
      </c>
      <c r="D30" s="4" t="s">
        <v>130</v>
      </c>
      <c r="E30" s="4" t="s">
        <v>71</v>
      </c>
      <c r="F30" s="4"/>
      <c r="G30" s="4"/>
      <c r="H30" s="4"/>
      <c r="I30" s="4"/>
      <c r="J30" s="4"/>
    </row>
    <row r="31" spans="1:10" ht="28.5">
      <c r="A31" s="4" t="s">
        <v>67</v>
      </c>
      <c r="B31" s="4" t="s">
        <v>131</v>
      </c>
      <c r="C31" s="4" t="s">
        <v>132</v>
      </c>
      <c r="D31" s="4" t="s">
        <v>133</v>
      </c>
      <c r="E31" s="4" t="s">
        <v>71</v>
      </c>
      <c r="F31" s="4"/>
      <c r="G31" s="4"/>
      <c r="H31" s="4"/>
      <c r="I31" s="4"/>
      <c r="J31" s="4"/>
    </row>
    <row r="32" spans="1:10" ht="28.5">
      <c r="A32" s="4" t="s">
        <v>67</v>
      </c>
      <c r="B32" s="4" t="s">
        <v>134</v>
      </c>
      <c r="C32" s="4" t="s">
        <v>135</v>
      </c>
      <c r="D32" s="4" t="s">
        <v>136</v>
      </c>
      <c r="E32" s="4" t="s">
        <v>71</v>
      </c>
      <c r="F32" s="4"/>
      <c r="G32" s="4"/>
      <c r="H32" s="4"/>
      <c r="I32" s="4"/>
      <c r="J32" s="4"/>
    </row>
    <row r="33" spans="1:10" ht="57">
      <c r="A33" s="4" t="s">
        <v>67</v>
      </c>
      <c r="B33" s="4" t="s">
        <v>137</v>
      </c>
      <c r="C33" s="4" t="s">
        <v>138</v>
      </c>
      <c r="D33" s="4" t="s">
        <v>139</v>
      </c>
      <c r="E33" s="4" t="s">
        <v>98</v>
      </c>
      <c r="F33" s="4"/>
      <c r="G33" s="4"/>
      <c r="H33" s="4"/>
      <c r="I33" s="4"/>
      <c r="J33" s="4"/>
    </row>
    <row r="34" spans="1:10" ht="42.75">
      <c r="A34" s="4" t="s">
        <v>67</v>
      </c>
      <c r="B34" s="4" t="s">
        <v>140</v>
      </c>
      <c r="C34" s="4" t="s">
        <v>141</v>
      </c>
      <c r="D34" s="4" t="s">
        <v>142</v>
      </c>
      <c r="E34" s="4" t="s">
        <v>98</v>
      </c>
      <c r="F34" s="4"/>
      <c r="G34" s="4"/>
      <c r="H34" s="4"/>
      <c r="I34" s="4"/>
      <c r="J34" s="4"/>
    </row>
    <row r="35" spans="1:10" ht="28.5">
      <c r="A35" s="4" t="s">
        <v>143</v>
      </c>
      <c r="B35" s="4" t="s">
        <v>101</v>
      </c>
      <c r="C35" s="4" t="s">
        <v>144</v>
      </c>
      <c r="D35" s="4" t="s">
        <v>145</v>
      </c>
      <c r="E35" s="4" t="s">
        <v>71</v>
      </c>
      <c r="F35" s="4"/>
      <c r="G35" s="4"/>
      <c r="H35" s="4"/>
      <c r="I35" s="4"/>
      <c r="J35" s="4"/>
    </row>
    <row r="36" spans="1:10" ht="28.5">
      <c r="A36" s="4" t="s">
        <v>143</v>
      </c>
      <c r="B36" s="4" t="s">
        <v>101</v>
      </c>
      <c r="C36" s="4" t="s">
        <v>146</v>
      </c>
      <c r="D36" s="4" t="s">
        <v>147</v>
      </c>
      <c r="E36" s="4" t="s">
        <v>71</v>
      </c>
      <c r="F36" s="4"/>
      <c r="G36" s="4"/>
      <c r="H36" s="4"/>
      <c r="I36" s="4"/>
      <c r="J36" s="4"/>
    </row>
    <row r="37" spans="1:10" ht="57">
      <c r="A37" s="4" t="s">
        <v>143</v>
      </c>
      <c r="B37" s="4" t="s">
        <v>101</v>
      </c>
      <c r="C37" s="4" t="s">
        <v>148</v>
      </c>
      <c r="D37" s="4" t="s">
        <v>149</v>
      </c>
      <c r="E37" s="4" t="s">
        <v>71</v>
      </c>
      <c r="F37" s="4"/>
      <c r="G37" s="4"/>
      <c r="H37" s="4"/>
      <c r="I37" s="4"/>
      <c r="J37" s="4"/>
    </row>
    <row r="38" spans="1:10" ht="28.5">
      <c r="A38" s="4" t="s">
        <v>143</v>
      </c>
      <c r="B38" s="4" t="s">
        <v>101</v>
      </c>
      <c r="C38" s="4" t="s">
        <v>150</v>
      </c>
      <c r="D38" s="4" t="s">
        <v>151</v>
      </c>
      <c r="E38" s="4" t="s">
        <v>71</v>
      </c>
      <c r="F38" s="4"/>
      <c r="G38" s="4"/>
      <c r="H38" s="4"/>
      <c r="I38" s="4"/>
      <c r="J38" s="4"/>
    </row>
    <row r="39" spans="1:10" ht="28.5">
      <c r="A39" s="4" t="s">
        <v>143</v>
      </c>
      <c r="B39" s="4" t="s">
        <v>101</v>
      </c>
      <c r="C39" s="4" t="s">
        <v>152</v>
      </c>
      <c r="D39" s="4" t="s">
        <v>153</v>
      </c>
      <c r="E39" s="4" t="s">
        <v>71</v>
      </c>
      <c r="F39" s="4"/>
      <c r="G39" s="4"/>
      <c r="H39" s="4"/>
      <c r="I39" s="4"/>
      <c r="J39" s="4"/>
    </row>
    <row r="40" spans="1:10" ht="28.5">
      <c r="A40" s="4" t="s">
        <v>143</v>
      </c>
      <c r="B40" s="4" t="s">
        <v>101</v>
      </c>
      <c r="C40" s="4" t="s">
        <v>154</v>
      </c>
      <c r="D40" s="4" t="s">
        <v>155</v>
      </c>
      <c r="E40" s="4" t="s">
        <v>71</v>
      </c>
      <c r="F40" s="4"/>
      <c r="G40" s="4"/>
      <c r="H40" s="4"/>
      <c r="I40" s="4"/>
      <c r="J40" s="4"/>
    </row>
    <row r="41" spans="1:10" ht="28.5">
      <c r="A41" s="4" t="s">
        <v>143</v>
      </c>
      <c r="B41" s="4" t="s">
        <v>101</v>
      </c>
      <c r="C41" s="4" t="s">
        <v>156</v>
      </c>
      <c r="D41" s="4" t="s">
        <v>157</v>
      </c>
      <c r="E41" s="4" t="s">
        <v>71</v>
      </c>
      <c r="F41" s="4"/>
      <c r="G41" s="4"/>
      <c r="H41" s="4"/>
      <c r="I41" s="4"/>
      <c r="J41" s="4"/>
    </row>
    <row r="42" spans="1:10" ht="28.5">
      <c r="A42" s="4" t="s">
        <v>143</v>
      </c>
      <c r="B42" s="4" t="s">
        <v>158</v>
      </c>
      <c r="C42" s="4" t="s">
        <v>159</v>
      </c>
      <c r="D42" s="4" t="s">
        <v>160</v>
      </c>
      <c r="E42" s="4" t="s">
        <v>71</v>
      </c>
      <c r="F42" s="4"/>
      <c r="G42" s="4"/>
      <c r="H42" s="4"/>
      <c r="I42" s="4"/>
      <c r="J42" s="4"/>
    </row>
    <row r="43" spans="1:10" ht="42.75">
      <c r="A43" s="4" t="s">
        <v>143</v>
      </c>
      <c r="B43" s="4" t="s">
        <v>158</v>
      </c>
      <c r="C43" s="4" t="s">
        <v>161</v>
      </c>
      <c r="D43" s="4" t="s">
        <v>162</v>
      </c>
      <c r="E43" s="4" t="s">
        <v>98</v>
      </c>
      <c r="F43" s="4"/>
      <c r="G43" s="4"/>
      <c r="H43" s="4"/>
      <c r="I43" s="4"/>
      <c r="J43" s="4"/>
    </row>
    <row r="44" spans="1:10" ht="28.5">
      <c r="A44" s="4" t="s">
        <v>143</v>
      </c>
      <c r="B44" s="4" t="s">
        <v>158</v>
      </c>
      <c r="C44" s="4" t="s">
        <v>163</v>
      </c>
      <c r="D44" s="4" t="s">
        <v>164</v>
      </c>
      <c r="E44" s="4" t="s">
        <v>71</v>
      </c>
      <c r="F44" s="4"/>
      <c r="G44" s="4"/>
      <c r="H44" s="4"/>
      <c r="I44" s="4"/>
      <c r="J44" s="4"/>
    </row>
    <row r="45" spans="1:10" ht="42.75">
      <c r="A45" s="4" t="s">
        <v>143</v>
      </c>
      <c r="B45" s="4" t="s">
        <v>165</v>
      </c>
      <c r="C45" s="4" t="s">
        <v>166</v>
      </c>
      <c r="D45" s="4" t="s">
        <v>167</v>
      </c>
      <c r="E45" s="4" t="s">
        <v>71</v>
      </c>
      <c r="F45" s="4"/>
      <c r="G45" s="4"/>
      <c r="H45" s="4"/>
      <c r="I45" s="4"/>
      <c r="J45" s="4"/>
    </row>
    <row r="46" spans="1:10" ht="28.5">
      <c r="A46" s="4" t="s">
        <v>143</v>
      </c>
      <c r="B46" s="4" t="s">
        <v>165</v>
      </c>
      <c r="C46" s="4" t="s">
        <v>168</v>
      </c>
      <c r="D46" s="4" t="s">
        <v>169</v>
      </c>
      <c r="E46" s="4" t="s">
        <v>71</v>
      </c>
      <c r="F46" s="4"/>
      <c r="G46" s="4"/>
      <c r="H46" s="4"/>
      <c r="I46" s="4"/>
      <c r="J46" s="4"/>
    </row>
    <row r="47" spans="1:10" ht="28.5">
      <c r="A47" s="4" t="s">
        <v>143</v>
      </c>
      <c r="B47" s="4" t="s">
        <v>165</v>
      </c>
      <c r="C47" s="4" t="s">
        <v>170</v>
      </c>
      <c r="D47" s="4" t="s">
        <v>171</v>
      </c>
      <c r="E47" s="4" t="s">
        <v>71</v>
      </c>
      <c r="F47" s="4"/>
      <c r="G47" s="4"/>
      <c r="H47" s="4"/>
      <c r="I47" s="4"/>
      <c r="J47" s="4"/>
    </row>
    <row r="48" spans="1:10" ht="28.5">
      <c r="A48" s="4" t="s">
        <v>143</v>
      </c>
      <c r="B48" s="4" t="s">
        <v>165</v>
      </c>
      <c r="C48" s="4" t="s">
        <v>172</v>
      </c>
      <c r="D48" s="4" t="s">
        <v>173</v>
      </c>
      <c r="E48" s="4" t="s">
        <v>71</v>
      </c>
      <c r="F48" s="4"/>
      <c r="G48" s="4"/>
      <c r="H48" s="4"/>
      <c r="I48" s="4"/>
      <c r="J48" s="4"/>
    </row>
    <row r="49" spans="1:10" ht="28.5">
      <c r="A49" s="4" t="s">
        <v>143</v>
      </c>
      <c r="B49" s="4" t="s">
        <v>165</v>
      </c>
      <c r="C49" s="4" t="s">
        <v>174</v>
      </c>
      <c r="D49" s="4" t="s">
        <v>175</v>
      </c>
      <c r="E49" s="4" t="s">
        <v>71</v>
      </c>
      <c r="F49" s="4"/>
      <c r="G49" s="4"/>
      <c r="H49" s="4"/>
      <c r="I49" s="4"/>
      <c r="J49" s="4"/>
    </row>
    <row r="50" spans="1:10">
      <c r="A50" s="4" t="s">
        <v>143</v>
      </c>
      <c r="B50" s="4" t="s">
        <v>165</v>
      </c>
      <c r="C50" s="4" t="s">
        <v>176</v>
      </c>
      <c r="D50" s="4" t="s">
        <v>177</v>
      </c>
      <c r="E50" s="4" t="s">
        <v>71</v>
      </c>
      <c r="F50" s="4"/>
      <c r="G50" s="4"/>
      <c r="H50" s="4"/>
      <c r="I50" s="4"/>
      <c r="J50" s="4"/>
    </row>
    <row r="51" spans="1:10" ht="28.5">
      <c r="A51" s="4" t="s">
        <v>143</v>
      </c>
      <c r="B51" s="4" t="s">
        <v>165</v>
      </c>
      <c r="C51" s="4" t="s">
        <v>178</v>
      </c>
      <c r="D51" s="4" t="s">
        <v>179</v>
      </c>
      <c r="E51" s="4" t="s">
        <v>71</v>
      </c>
      <c r="F51" s="4"/>
      <c r="G51" s="4"/>
      <c r="H51" s="4"/>
      <c r="I51" s="4"/>
      <c r="J51" s="4"/>
    </row>
    <row r="52" spans="1:10" ht="28.5">
      <c r="A52" s="4" t="s">
        <v>143</v>
      </c>
      <c r="B52" s="4" t="s">
        <v>165</v>
      </c>
      <c r="C52" s="4" t="s">
        <v>180</v>
      </c>
      <c r="D52" s="4" t="s">
        <v>181</v>
      </c>
      <c r="E52" s="4" t="s">
        <v>71</v>
      </c>
      <c r="F52" s="4"/>
      <c r="G52" s="4"/>
      <c r="H52" s="4"/>
      <c r="I52" s="4"/>
      <c r="J52" s="4"/>
    </row>
    <row r="53" spans="1:10" ht="42.75">
      <c r="A53" s="4" t="s">
        <v>143</v>
      </c>
      <c r="B53" s="4" t="s">
        <v>182</v>
      </c>
      <c r="C53" s="4" t="s">
        <v>183</v>
      </c>
      <c r="D53" s="4" t="s">
        <v>184</v>
      </c>
      <c r="E53" s="4" t="s">
        <v>98</v>
      </c>
      <c r="F53" s="4"/>
      <c r="G53" s="4"/>
      <c r="H53" s="4"/>
      <c r="I53" s="4"/>
      <c r="J53" s="4"/>
    </row>
    <row r="54" spans="1:10" ht="28.5">
      <c r="A54" s="4" t="s">
        <v>143</v>
      </c>
      <c r="B54" s="4" t="s">
        <v>182</v>
      </c>
      <c r="C54" s="4" t="s">
        <v>185</v>
      </c>
      <c r="D54" s="4" t="s">
        <v>186</v>
      </c>
      <c r="E54" s="4" t="s">
        <v>71</v>
      </c>
      <c r="F54" s="4"/>
      <c r="G54" s="4"/>
      <c r="H54" s="4"/>
      <c r="I54" s="4"/>
      <c r="J54" s="4"/>
    </row>
    <row r="55" spans="1:10">
      <c r="A55" s="4" t="s">
        <v>143</v>
      </c>
      <c r="B55" s="4" t="s">
        <v>182</v>
      </c>
      <c r="C55" s="4" t="s">
        <v>187</v>
      </c>
      <c r="D55" s="4" t="s">
        <v>188</v>
      </c>
      <c r="E55" s="4" t="s">
        <v>71</v>
      </c>
      <c r="F55" s="4"/>
      <c r="G55" s="4"/>
      <c r="H55" s="4"/>
      <c r="I55" s="4"/>
      <c r="J55" s="4"/>
    </row>
    <row r="56" spans="1:10">
      <c r="A56" s="4" t="s">
        <v>143</v>
      </c>
      <c r="B56" s="4" t="s">
        <v>182</v>
      </c>
      <c r="C56" s="4" t="s">
        <v>189</v>
      </c>
      <c r="D56" s="4" t="s">
        <v>190</v>
      </c>
      <c r="E56" s="4" t="s">
        <v>71</v>
      </c>
      <c r="F56" s="4"/>
      <c r="G56" s="4"/>
      <c r="H56" s="4"/>
      <c r="I56" s="4"/>
      <c r="J56" s="4"/>
    </row>
    <row r="57" spans="1:10" ht="28.5">
      <c r="A57" s="4" t="s">
        <v>143</v>
      </c>
      <c r="B57" s="4" t="s">
        <v>182</v>
      </c>
      <c r="C57" s="4" t="s">
        <v>191</v>
      </c>
      <c r="D57" s="4" t="s">
        <v>192</v>
      </c>
      <c r="E57" s="4" t="s">
        <v>71</v>
      </c>
      <c r="F57" s="4"/>
      <c r="G57" s="4"/>
      <c r="H57" s="4"/>
      <c r="I57" s="4"/>
      <c r="J57" s="4"/>
    </row>
    <row r="58" spans="1:10" ht="42.75">
      <c r="A58" s="4" t="s">
        <v>143</v>
      </c>
      <c r="B58" s="4" t="s">
        <v>182</v>
      </c>
      <c r="C58" s="4" t="s">
        <v>193</v>
      </c>
      <c r="D58" s="4" t="s">
        <v>194</v>
      </c>
      <c r="E58" s="4" t="s">
        <v>98</v>
      </c>
      <c r="F58" s="4"/>
      <c r="G58" s="4"/>
      <c r="H58" s="4"/>
      <c r="I58" s="4"/>
      <c r="J58" s="4"/>
    </row>
    <row r="59" spans="1:10">
      <c r="A59" s="4" t="s">
        <v>143</v>
      </c>
      <c r="B59" s="4" t="s">
        <v>182</v>
      </c>
      <c r="C59" s="4" t="s">
        <v>195</v>
      </c>
      <c r="D59" s="4" t="s">
        <v>196</v>
      </c>
      <c r="E59" s="4" t="s">
        <v>71</v>
      </c>
      <c r="F59" s="4"/>
      <c r="G59" s="4"/>
      <c r="H59" s="4"/>
      <c r="I59" s="4"/>
      <c r="J59" s="4"/>
    </row>
    <row r="60" spans="1:10">
      <c r="A60" s="4" t="s">
        <v>143</v>
      </c>
      <c r="B60" s="4" t="s">
        <v>182</v>
      </c>
      <c r="C60" s="4" t="s">
        <v>197</v>
      </c>
      <c r="D60" s="4" t="s">
        <v>198</v>
      </c>
      <c r="E60" s="4" t="s">
        <v>71</v>
      </c>
      <c r="F60" s="4"/>
      <c r="G60" s="4"/>
      <c r="H60" s="4"/>
      <c r="I60" s="4"/>
      <c r="J60" s="4"/>
    </row>
    <row r="61" spans="1:10" ht="28.5">
      <c r="A61" s="4" t="s">
        <v>143</v>
      </c>
      <c r="B61" s="4" t="s">
        <v>182</v>
      </c>
      <c r="C61" s="4" t="s">
        <v>199</v>
      </c>
      <c r="D61" s="4" t="s">
        <v>200</v>
      </c>
      <c r="E61" s="4" t="s">
        <v>71</v>
      </c>
      <c r="F61" s="4"/>
      <c r="G61" s="4"/>
      <c r="H61" s="4"/>
      <c r="I61" s="4"/>
      <c r="J61" s="4"/>
    </row>
    <row r="62" spans="1:10" ht="28.5">
      <c r="A62" s="4" t="s">
        <v>143</v>
      </c>
      <c r="B62" s="4" t="s">
        <v>182</v>
      </c>
      <c r="C62" s="4" t="s">
        <v>201</v>
      </c>
      <c r="D62" s="4" t="s">
        <v>202</v>
      </c>
      <c r="E62" s="4" t="s">
        <v>71</v>
      </c>
      <c r="F62" s="4"/>
      <c r="G62" s="4"/>
      <c r="H62" s="4"/>
      <c r="I62" s="4"/>
      <c r="J62" s="4"/>
    </row>
    <row r="63" spans="1:10">
      <c r="A63" s="4" t="s">
        <v>143</v>
      </c>
      <c r="B63" s="4" t="s">
        <v>182</v>
      </c>
      <c r="C63" s="4" t="s">
        <v>203</v>
      </c>
      <c r="D63" s="4" t="s">
        <v>204</v>
      </c>
      <c r="E63" s="4" t="s">
        <v>71</v>
      </c>
      <c r="F63" s="4"/>
      <c r="G63" s="4"/>
      <c r="H63" s="4"/>
      <c r="I63" s="4"/>
      <c r="J63" s="4"/>
    </row>
    <row r="64" spans="1:10">
      <c r="A64" s="4" t="s">
        <v>143</v>
      </c>
      <c r="B64" s="4" t="s">
        <v>182</v>
      </c>
      <c r="C64" s="4" t="s">
        <v>205</v>
      </c>
      <c r="D64" s="4" t="s">
        <v>206</v>
      </c>
      <c r="E64" s="4" t="s">
        <v>71</v>
      </c>
      <c r="F64" s="4"/>
      <c r="G64" s="4"/>
      <c r="H64" s="4"/>
      <c r="I64" s="4"/>
      <c r="J64" s="4"/>
    </row>
    <row r="65" spans="1:10">
      <c r="A65" s="4" t="s">
        <v>143</v>
      </c>
      <c r="B65" s="4" t="s">
        <v>182</v>
      </c>
      <c r="C65" s="4" t="s">
        <v>207</v>
      </c>
      <c r="D65" s="4" t="s">
        <v>208</v>
      </c>
      <c r="E65" s="4" t="s">
        <v>71</v>
      </c>
      <c r="F65" s="4"/>
      <c r="G65" s="4"/>
      <c r="H65" s="4"/>
      <c r="I65" s="4"/>
      <c r="J65" s="4"/>
    </row>
    <row r="66" spans="1:10">
      <c r="A66" s="4" t="s">
        <v>143</v>
      </c>
      <c r="B66" s="4" t="s">
        <v>182</v>
      </c>
      <c r="C66" s="4" t="s">
        <v>209</v>
      </c>
      <c r="D66" s="4" t="s">
        <v>210</v>
      </c>
      <c r="E66" s="4" t="s">
        <v>71</v>
      </c>
      <c r="F66" s="4"/>
      <c r="G66" s="4"/>
      <c r="H66" s="4"/>
      <c r="I66" s="4"/>
      <c r="J66" s="4"/>
    </row>
    <row r="67" spans="1:10">
      <c r="A67" s="4" t="s">
        <v>143</v>
      </c>
      <c r="B67" s="4" t="s">
        <v>182</v>
      </c>
      <c r="C67" s="4" t="s">
        <v>211</v>
      </c>
      <c r="D67" s="4" t="s">
        <v>212</v>
      </c>
      <c r="E67" s="4" t="s">
        <v>71</v>
      </c>
      <c r="F67" s="4"/>
      <c r="G67" s="4"/>
      <c r="H67" s="4"/>
      <c r="I67" s="4"/>
      <c r="J67" s="4"/>
    </row>
    <row r="68" spans="1:10" ht="57">
      <c r="A68" s="4" t="s">
        <v>143</v>
      </c>
      <c r="B68" s="4" t="s">
        <v>182</v>
      </c>
      <c r="C68" s="4" t="s">
        <v>213</v>
      </c>
      <c r="D68" s="4" t="s">
        <v>214</v>
      </c>
      <c r="E68" s="4" t="s">
        <v>98</v>
      </c>
      <c r="F68" s="4"/>
      <c r="G68" s="4"/>
      <c r="H68" s="4"/>
      <c r="I68" s="4"/>
      <c r="J68" s="4"/>
    </row>
    <row r="69" spans="1:10" ht="28.5">
      <c r="A69" s="4" t="s">
        <v>143</v>
      </c>
      <c r="B69" s="4" t="s">
        <v>182</v>
      </c>
      <c r="C69" s="4" t="s">
        <v>215</v>
      </c>
      <c r="D69" s="4" t="s">
        <v>216</v>
      </c>
      <c r="E69" s="4" t="s">
        <v>71</v>
      </c>
      <c r="F69" s="4"/>
      <c r="G69" s="4"/>
      <c r="H69" s="4"/>
      <c r="I69" s="4"/>
      <c r="J69" s="4"/>
    </row>
    <row r="70" spans="1:10" ht="42.75">
      <c r="A70" s="4" t="s">
        <v>143</v>
      </c>
      <c r="B70" s="4" t="s">
        <v>217</v>
      </c>
      <c r="C70" s="4" t="s">
        <v>218</v>
      </c>
      <c r="D70" s="4" t="s">
        <v>219</v>
      </c>
      <c r="E70" s="4" t="s">
        <v>98</v>
      </c>
      <c r="F70" s="4"/>
      <c r="G70" s="4"/>
      <c r="H70" s="4"/>
      <c r="I70" s="4"/>
      <c r="J70" s="4"/>
    </row>
    <row r="71" spans="1:10">
      <c r="A71" s="4" t="s">
        <v>143</v>
      </c>
      <c r="B71" s="4" t="s">
        <v>217</v>
      </c>
      <c r="C71" s="4" t="s">
        <v>220</v>
      </c>
      <c r="D71" s="4" t="s">
        <v>221</v>
      </c>
      <c r="E71" s="4" t="s">
        <v>71</v>
      </c>
      <c r="F71" s="4"/>
      <c r="G71" s="4"/>
      <c r="H71" s="4"/>
      <c r="I71" s="4"/>
      <c r="J71" s="4"/>
    </row>
    <row r="72" spans="1:10">
      <c r="A72" s="4" t="s">
        <v>143</v>
      </c>
      <c r="B72" s="4" t="s">
        <v>217</v>
      </c>
      <c r="C72" s="4" t="s">
        <v>222</v>
      </c>
      <c r="D72" s="4" t="s">
        <v>223</v>
      </c>
      <c r="E72" s="4" t="s">
        <v>71</v>
      </c>
      <c r="F72" s="4"/>
      <c r="G72" s="4"/>
      <c r="H72" s="4"/>
      <c r="I72" s="4"/>
      <c r="J72" s="4"/>
    </row>
    <row r="73" spans="1:10">
      <c r="A73" s="4" t="s">
        <v>143</v>
      </c>
      <c r="B73" s="4" t="s">
        <v>217</v>
      </c>
      <c r="C73" s="4" t="s">
        <v>224</v>
      </c>
      <c r="D73" s="4" t="s">
        <v>225</v>
      </c>
      <c r="E73" s="4" t="s">
        <v>71</v>
      </c>
      <c r="F73" s="4"/>
      <c r="G73" s="4"/>
      <c r="H73" s="4"/>
      <c r="I73" s="4"/>
      <c r="J73" s="4"/>
    </row>
    <row r="74" spans="1:10" ht="28.5">
      <c r="A74" s="4" t="s">
        <v>143</v>
      </c>
      <c r="B74" s="4" t="s">
        <v>217</v>
      </c>
      <c r="C74" s="4" t="s">
        <v>226</v>
      </c>
      <c r="D74" s="4" t="s">
        <v>227</v>
      </c>
      <c r="E74" s="4" t="s">
        <v>71</v>
      </c>
      <c r="F74" s="4"/>
      <c r="G74" s="4"/>
      <c r="H74" s="4"/>
      <c r="I74" s="4"/>
      <c r="J74" s="4"/>
    </row>
    <row r="75" spans="1:10">
      <c r="A75" s="4" t="s">
        <v>143</v>
      </c>
      <c r="B75" s="4" t="s">
        <v>217</v>
      </c>
      <c r="C75" s="4" t="s">
        <v>228</v>
      </c>
      <c r="D75" s="4" t="s">
        <v>229</v>
      </c>
      <c r="E75" s="4" t="s">
        <v>71</v>
      </c>
      <c r="F75" s="4"/>
      <c r="G75" s="4"/>
      <c r="H75" s="4"/>
      <c r="I75" s="4"/>
      <c r="J75" s="4"/>
    </row>
    <row r="76" spans="1:10" ht="28.5">
      <c r="A76" s="4" t="s">
        <v>143</v>
      </c>
      <c r="B76" s="4" t="s">
        <v>217</v>
      </c>
      <c r="C76" s="4" t="s">
        <v>230</v>
      </c>
      <c r="D76" s="4" t="s">
        <v>231</v>
      </c>
      <c r="E76" s="4" t="s">
        <v>71</v>
      </c>
      <c r="F76" s="4"/>
      <c r="G76" s="4"/>
      <c r="H76" s="4"/>
      <c r="I76" s="4"/>
      <c r="J76" s="4"/>
    </row>
    <row r="77" spans="1:10" ht="28.5">
      <c r="A77" s="4" t="s">
        <v>143</v>
      </c>
      <c r="B77" s="4" t="s">
        <v>217</v>
      </c>
      <c r="C77" s="4" t="s">
        <v>232</v>
      </c>
      <c r="D77" s="4" t="s">
        <v>233</v>
      </c>
      <c r="E77" s="4" t="s">
        <v>71</v>
      </c>
      <c r="F77" s="4"/>
      <c r="G77" s="4"/>
      <c r="H77" s="4"/>
      <c r="I77" s="4"/>
      <c r="J77" s="4"/>
    </row>
    <row r="78" spans="1:10">
      <c r="A78" s="4" t="s">
        <v>143</v>
      </c>
      <c r="B78" s="4" t="s">
        <v>217</v>
      </c>
      <c r="C78" s="4" t="s">
        <v>234</v>
      </c>
      <c r="D78" s="4" t="s">
        <v>235</v>
      </c>
      <c r="E78" s="4" t="s">
        <v>71</v>
      </c>
      <c r="F78" s="4"/>
      <c r="G78" s="4"/>
      <c r="H78" s="4"/>
      <c r="I78" s="4"/>
      <c r="J78" s="4"/>
    </row>
    <row r="79" spans="1:10" ht="28.5">
      <c r="A79" s="4" t="s">
        <v>143</v>
      </c>
      <c r="B79" s="4" t="s">
        <v>217</v>
      </c>
      <c r="C79" s="4" t="s">
        <v>236</v>
      </c>
      <c r="D79" s="4" t="s">
        <v>237</v>
      </c>
      <c r="E79" s="4" t="s">
        <v>71</v>
      </c>
      <c r="F79" s="4"/>
      <c r="G79" s="4"/>
      <c r="H79" s="4"/>
      <c r="I79" s="4"/>
      <c r="J79" s="4"/>
    </row>
    <row r="80" spans="1:10" ht="42.75">
      <c r="A80" s="4" t="s">
        <v>143</v>
      </c>
      <c r="B80" s="4" t="s">
        <v>217</v>
      </c>
      <c r="C80" s="4" t="s">
        <v>238</v>
      </c>
      <c r="D80" s="4" t="s">
        <v>239</v>
      </c>
      <c r="E80" s="4" t="s">
        <v>71</v>
      </c>
      <c r="F80" s="4"/>
      <c r="G80" s="4"/>
      <c r="H80" s="4"/>
      <c r="I80" s="4"/>
      <c r="J80" s="4"/>
    </row>
    <row r="81" spans="1:10" ht="28.5">
      <c r="A81" s="4" t="s">
        <v>143</v>
      </c>
      <c r="B81" s="4" t="s">
        <v>217</v>
      </c>
      <c r="C81" s="4" t="s">
        <v>240</v>
      </c>
      <c r="D81" s="4" t="s">
        <v>241</v>
      </c>
      <c r="E81" s="4" t="s">
        <v>71</v>
      </c>
      <c r="F81" s="4"/>
      <c r="G81" s="4"/>
      <c r="H81" s="4"/>
      <c r="I81" s="4"/>
      <c r="J81" s="4"/>
    </row>
    <row r="82" spans="1:10" ht="28.5">
      <c r="A82" s="4" t="s">
        <v>143</v>
      </c>
      <c r="B82" s="4" t="s">
        <v>217</v>
      </c>
      <c r="C82" s="4" t="s">
        <v>242</v>
      </c>
      <c r="D82" s="4" t="s">
        <v>243</v>
      </c>
      <c r="E82" s="4" t="s">
        <v>71</v>
      </c>
      <c r="F82" s="4"/>
      <c r="G82" s="4"/>
      <c r="H82" s="4"/>
      <c r="I82" s="4"/>
      <c r="J82" s="4"/>
    </row>
    <row r="83" spans="1:10" ht="28.5">
      <c r="A83" s="4" t="s">
        <v>143</v>
      </c>
      <c r="B83" s="4" t="s">
        <v>217</v>
      </c>
      <c r="C83" s="4" t="s">
        <v>244</v>
      </c>
      <c r="D83" s="4" t="s">
        <v>245</v>
      </c>
      <c r="E83" s="4" t="s">
        <v>71</v>
      </c>
      <c r="F83" s="4"/>
      <c r="G83" s="4"/>
      <c r="H83" s="4"/>
      <c r="I83" s="4"/>
      <c r="J83" s="4"/>
    </row>
    <row r="84" spans="1:10" ht="28.5">
      <c r="A84" s="4" t="s">
        <v>143</v>
      </c>
      <c r="B84" s="4" t="s">
        <v>217</v>
      </c>
      <c r="C84" s="4" t="s">
        <v>246</v>
      </c>
      <c r="D84" s="4" t="s">
        <v>247</v>
      </c>
      <c r="E84" s="4" t="s">
        <v>71</v>
      </c>
      <c r="F84" s="4"/>
      <c r="G84" s="4"/>
      <c r="H84" s="4"/>
      <c r="I84" s="4"/>
      <c r="J84" s="4"/>
    </row>
    <row r="85" spans="1:10" ht="28.5">
      <c r="A85" s="4" t="s">
        <v>143</v>
      </c>
      <c r="B85" s="4" t="s">
        <v>131</v>
      </c>
      <c r="C85" s="4" t="s">
        <v>248</v>
      </c>
      <c r="D85" s="4" t="s">
        <v>249</v>
      </c>
      <c r="E85" s="4" t="s">
        <v>71</v>
      </c>
      <c r="F85" s="4"/>
      <c r="G85" s="4"/>
      <c r="H85" s="4"/>
      <c r="I85" s="4"/>
      <c r="J85" s="4"/>
    </row>
    <row r="86" spans="1:10">
      <c r="A86" s="4" t="s">
        <v>143</v>
      </c>
      <c r="B86" s="4" t="s">
        <v>131</v>
      </c>
      <c r="C86" s="4" t="s">
        <v>250</v>
      </c>
      <c r="D86" s="4" t="s">
        <v>251</v>
      </c>
      <c r="E86" s="4" t="s">
        <v>71</v>
      </c>
      <c r="F86" s="4"/>
      <c r="G86" s="4"/>
      <c r="H86" s="4"/>
      <c r="I86" s="4"/>
      <c r="J86" s="4"/>
    </row>
    <row r="87" spans="1:10">
      <c r="A87" s="4" t="s">
        <v>143</v>
      </c>
      <c r="B87" s="4" t="s">
        <v>131</v>
      </c>
      <c r="C87" s="4" t="s">
        <v>252</v>
      </c>
      <c r="D87" s="4" t="s">
        <v>253</v>
      </c>
      <c r="E87" s="4" t="s">
        <v>71</v>
      </c>
      <c r="F87" s="4"/>
      <c r="G87" s="4"/>
      <c r="H87" s="4"/>
      <c r="I87" s="4"/>
      <c r="J87" s="4"/>
    </row>
    <row r="88" spans="1:10">
      <c r="A88" s="4" t="s">
        <v>143</v>
      </c>
      <c r="B88" s="4" t="s">
        <v>131</v>
      </c>
      <c r="C88" s="4" t="s">
        <v>254</v>
      </c>
      <c r="D88" s="4" t="s">
        <v>255</v>
      </c>
      <c r="E88" s="4" t="s">
        <v>71</v>
      </c>
      <c r="F88" s="4"/>
      <c r="G88" s="4"/>
      <c r="H88" s="4"/>
      <c r="I88" s="4"/>
      <c r="J88" s="4"/>
    </row>
    <row r="89" spans="1:10" ht="28.5">
      <c r="A89" s="4" t="s">
        <v>143</v>
      </c>
      <c r="B89" s="4" t="s">
        <v>131</v>
      </c>
      <c r="C89" s="4" t="s">
        <v>256</v>
      </c>
      <c r="D89" s="4" t="s">
        <v>257</v>
      </c>
      <c r="E89" s="4" t="s">
        <v>71</v>
      </c>
      <c r="F89" s="4"/>
      <c r="G89" s="4"/>
      <c r="H89" s="4"/>
      <c r="I89" s="4"/>
      <c r="J89" s="4"/>
    </row>
    <row r="90" spans="1:10">
      <c r="A90" s="4" t="s">
        <v>143</v>
      </c>
      <c r="B90" s="4" t="s">
        <v>131</v>
      </c>
      <c r="C90" s="4" t="s">
        <v>258</v>
      </c>
      <c r="D90" s="4" t="s">
        <v>259</v>
      </c>
      <c r="E90" s="4" t="s">
        <v>71</v>
      </c>
      <c r="F90" s="4"/>
      <c r="G90" s="4"/>
      <c r="H90" s="4"/>
      <c r="I90" s="4"/>
      <c r="J90" s="4"/>
    </row>
    <row r="91" spans="1:10">
      <c r="A91" s="4" t="s">
        <v>143</v>
      </c>
      <c r="B91" s="4" t="s">
        <v>131</v>
      </c>
      <c r="C91" s="4" t="s">
        <v>260</v>
      </c>
      <c r="D91" s="4" t="s">
        <v>261</v>
      </c>
      <c r="E91" s="4" t="s">
        <v>71</v>
      </c>
      <c r="F91" s="4"/>
      <c r="G91" s="4"/>
      <c r="H91" s="4"/>
      <c r="I91" s="4"/>
      <c r="J91" s="4"/>
    </row>
    <row r="92" spans="1:10">
      <c r="A92" s="4" t="s">
        <v>143</v>
      </c>
      <c r="B92" s="4" t="s">
        <v>131</v>
      </c>
      <c r="C92" s="4" t="s">
        <v>262</v>
      </c>
      <c r="D92" s="4" t="s">
        <v>263</v>
      </c>
      <c r="E92" s="4" t="s">
        <v>71</v>
      </c>
      <c r="F92" s="4"/>
      <c r="G92" s="4"/>
      <c r="H92" s="4"/>
      <c r="I92" s="4"/>
      <c r="J92" s="4"/>
    </row>
    <row r="93" spans="1:10">
      <c r="A93" s="4" t="s">
        <v>143</v>
      </c>
      <c r="B93" s="4" t="s">
        <v>131</v>
      </c>
      <c r="C93" s="4" t="s">
        <v>264</v>
      </c>
      <c r="D93" s="4" t="s">
        <v>265</v>
      </c>
      <c r="E93" s="4" t="s">
        <v>71</v>
      </c>
      <c r="F93" s="4"/>
      <c r="G93" s="4"/>
      <c r="H93" s="4"/>
      <c r="I93" s="4"/>
      <c r="J93" s="4"/>
    </row>
    <row r="94" spans="1:10">
      <c r="A94" s="4" t="s">
        <v>143</v>
      </c>
      <c r="B94" s="4" t="s">
        <v>131</v>
      </c>
      <c r="C94" s="4" t="s">
        <v>266</v>
      </c>
      <c r="D94" s="4" t="s">
        <v>267</v>
      </c>
      <c r="E94" s="4" t="s">
        <v>71</v>
      </c>
      <c r="F94" s="4"/>
      <c r="G94" s="4"/>
      <c r="H94" s="4"/>
      <c r="I94" s="4"/>
      <c r="J94" s="4"/>
    </row>
    <row r="95" spans="1:10">
      <c r="A95" s="4" t="s">
        <v>143</v>
      </c>
      <c r="B95" s="4" t="s">
        <v>131</v>
      </c>
      <c r="C95" s="4" t="s">
        <v>268</v>
      </c>
      <c r="D95" s="4" t="s">
        <v>269</v>
      </c>
      <c r="E95" s="4" t="s">
        <v>71</v>
      </c>
      <c r="F95" s="4"/>
      <c r="G95" s="4"/>
      <c r="H95" s="4"/>
      <c r="I95" s="4"/>
      <c r="J95" s="4"/>
    </row>
    <row r="96" spans="1:10">
      <c r="A96" s="4" t="s">
        <v>143</v>
      </c>
      <c r="B96" s="4" t="s">
        <v>131</v>
      </c>
      <c r="C96" s="4" t="s">
        <v>270</v>
      </c>
      <c r="D96" s="4" t="s">
        <v>271</v>
      </c>
      <c r="E96" s="4" t="s">
        <v>71</v>
      </c>
      <c r="F96" s="4"/>
      <c r="G96" s="4"/>
      <c r="H96" s="4"/>
      <c r="I96" s="4"/>
      <c r="J96" s="4"/>
    </row>
    <row r="97" spans="1:10">
      <c r="A97" s="4" t="s">
        <v>143</v>
      </c>
      <c r="B97" s="4" t="s">
        <v>131</v>
      </c>
      <c r="C97" s="4" t="s">
        <v>272</v>
      </c>
      <c r="D97" s="4" t="s">
        <v>273</v>
      </c>
      <c r="E97" s="4" t="s">
        <v>71</v>
      </c>
      <c r="F97" s="4"/>
      <c r="G97" s="4"/>
      <c r="H97" s="4"/>
      <c r="I97" s="4"/>
      <c r="J97" s="4"/>
    </row>
    <row r="98" spans="1:10" ht="28.5">
      <c r="A98" s="4" t="s">
        <v>143</v>
      </c>
      <c r="B98" s="4" t="s">
        <v>274</v>
      </c>
      <c r="C98" s="4" t="s">
        <v>275</v>
      </c>
      <c r="D98" s="4" t="s">
        <v>276</v>
      </c>
      <c r="E98" s="4" t="s">
        <v>71</v>
      </c>
      <c r="F98" s="4"/>
      <c r="G98" s="4"/>
      <c r="H98" s="4"/>
      <c r="I98" s="4"/>
      <c r="J98" s="4"/>
    </row>
    <row r="99" spans="1:10">
      <c r="A99" s="4" t="s">
        <v>143</v>
      </c>
      <c r="B99" s="4" t="s">
        <v>274</v>
      </c>
      <c r="C99" s="4" t="s">
        <v>277</v>
      </c>
      <c r="D99" s="4" t="s">
        <v>278</v>
      </c>
      <c r="E99" s="4" t="s">
        <v>71</v>
      </c>
      <c r="F99" s="4"/>
      <c r="G99" s="4"/>
      <c r="H99" s="4"/>
      <c r="I99" s="4"/>
      <c r="J99" s="4"/>
    </row>
    <row r="100" spans="1:10">
      <c r="A100" s="4" t="s">
        <v>143</v>
      </c>
      <c r="B100" s="4" t="s">
        <v>274</v>
      </c>
      <c r="C100" s="4" t="s">
        <v>279</v>
      </c>
      <c r="D100" s="4" t="s">
        <v>280</v>
      </c>
      <c r="E100" s="4" t="s">
        <v>71</v>
      </c>
      <c r="F100" s="4"/>
      <c r="G100" s="4"/>
      <c r="H100" s="4"/>
      <c r="I100" s="4"/>
      <c r="J100" s="4"/>
    </row>
    <row r="101" spans="1:10">
      <c r="A101" s="4" t="s">
        <v>143</v>
      </c>
      <c r="B101" s="4" t="s">
        <v>274</v>
      </c>
      <c r="C101" s="4" t="s">
        <v>281</v>
      </c>
      <c r="D101" s="4" t="s">
        <v>282</v>
      </c>
      <c r="E101" s="4" t="s">
        <v>71</v>
      </c>
      <c r="F101" s="4"/>
      <c r="G101" s="4"/>
      <c r="H101" s="4"/>
      <c r="I101" s="4"/>
      <c r="J101" s="4"/>
    </row>
    <row r="102" spans="1:10">
      <c r="A102" s="4" t="s">
        <v>143</v>
      </c>
      <c r="B102" s="4" t="s">
        <v>274</v>
      </c>
      <c r="C102" s="4" t="s">
        <v>283</v>
      </c>
      <c r="D102" s="4" t="s">
        <v>284</v>
      </c>
      <c r="E102" s="4" t="s">
        <v>71</v>
      </c>
      <c r="F102" s="4"/>
      <c r="G102" s="4"/>
      <c r="H102" s="4"/>
      <c r="I102" s="4"/>
      <c r="J102" s="4"/>
    </row>
    <row r="103" spans="1:10">
      <c r="A103" s="4" t="s">
        <v>143</v>
      </c>
      <c r="B103" s="4" t="s">
        <v>274</v>
      </c>
      <c r="C103" s="4" t="s">
        <v>285</v>
      </c>
      <c r="D103" s="4" t="s">
        <v>286</v>
      </c>
      <c r="E103" s="4" t="s">
        <v>71</v>
      </c>
      <c r="F103" s="4"/>
      <c r="G103" s="4"/>
      <c r="H103" s="4"/>
      <c r="I103" s="4"/>
      <c r="J103" s="4"/>
    </row>
    <row r="104" spans="1:10">
      <c r="A104" s="4" t="s">
        <v>143</v>
      </c>
      <c r="B104" s="4" t="s">
        <v>274</v>
      </c>
      <c r="C104" s="4" t="s">
        <v>287</v>
      </c>
      <c r="D104" s="4" t="s">
        <v>288</v>
      </c>
      <c r="E104" s="4" t="s">
        <v>71</v>
      </c>
      <c r="F104" s="4"/>
      <c r="G104" s="4"/>
      <c r="H104" s="4"/>
      <c r="I104" s="4"/>
      <c r="J104" s="4"/>
    </row>
    <row r="105" spans="1:10">
      <c r="A105" s="4" t="s">
        <v>143</v>
      </c>
      <c r="B105" s="4" t="s">
        <v>274</v>
      </c>
      <c r="C105" s="4" t="s">
        <v>289</v>
      </c>
      <c r="D105" s="4" t="s">
        <v>290</v>
      </c>
      <c r="E105" s="4" t="s">
        <v>71</v>
      </c>
      <c r="F105" s="4"/>
      <c r="G105" s="4"/>
      <c r="H105" s="4"/>
      <c r="I105" s="4"/>
      <c r="J105" s="4"/>
    </row>
    <row r="106" spans="1:10">
      <c r="A106" s="4" t="s">
        <v>143</v>
      </c>
      <c r="B106" s="4" t="s">
        <v>274</v>
      </c>
      <c r="C106" s="4" t="s">
        <v>291</v>
      </c>
      <c r="D106" s="4" t="s">
        <v>292</v>
      </c>
      <c r="E106" s="4" t="s">
        <v>71</v>
      </c>
      <c r="F106" s="4"/>
      <c r="G106" s="4"/>
      <c r="H106" s="4"/>
      <c r="I106" s="4"/>
      <c r="J106" s="4"/>
    </row>
    <row r="107" spans="1:10">
      <c r="A107" s="4" t="s">
        <v>143</v>
      </c>
      <c r="B107" s="4" t="s">
        <v>274</v>
      </c>
      <c r="C107" s="4" t="s">
        <v>293</v>
      </c>
      <c r="D107" s="4" t="s">
        <v>294</v>
      </c>
      <c r="E107" s="4" t="s">
        <v>71</v>
      </c>
      <c r="F107" s="4"/>
      <c r="G107" s="4"/>
      <c r="H107" s="4"/>
      <c r="I107" s="4"/>
      <c r="J107" s="4"/>
    </row>
    <row r="108" spans="1:10" ht="28.5">
      <c r="A108" s="4" t="s">
        <v>143</v>
      </c>
      <c r="B108" s="4" t="s">
        <v>274</v>
      </c>
      <c r="C108" s="4" t="s">
        <v>295</v>
      </c>
      <c r="D108" s="4" t="s">
        <v>296</v>
      </c>
      <c r="E108" s="4" t="s">
        <v>71</v>
      </c>
      <c r="F108" s="4"/>
      <c r="G108" s="4"/>
      <c r="H108" s="4"/>
      <c r="I108" s="4"/>
      <c r="J108" s="4"/>
    </row>
    <row r="109" spans="1:10" ht="57">
      <c r="A109" s="4" t="s">
        <v>143</v>
      </c>
      <c r="B109" s="4" t="s">
        <v>274</v>
      </c>
      <c r="C109" s="4" t="s">
        <v>297</v>
      </c>
      <c r="D109" s="4" t="s">
        <v>298</v>
      </c>
      <c r="E109" s="4" t="s">
        <v>71</v>
      </c>
      <c r="F109" s="4"/>
      <c r="G109" s="4"/>
      <c r="H109" s="4"/>
      <c r="I109" s="4"/>
      <c r="J109" s="4"/>
    </row>
    <row r="110" spans="1:10">
      <c r="A110" s="4" t="s">
        <v>143</v>
      </c>
      <c r="B110" s="4" t="s">
        <v>274</v>
      </c>
      <c r="C110" s="4" t="s">
        <v>299</v>
      </c>
      <c r="D110" s="4" t="s">
        <v>300</v>
      </c>
      <c r="E110" s="4" t="s">
        <v>71</v>
      </c>
      <c r="F110" s="4"/>
      <c r="G110" s="4"/>
      <c r="H110" s="4"/>
      <c r="I110" s="4"/>
      <c r="J110" s="4"/>
    </row>
    <row r="111" spans="1:10">
      <c r="A111" s="4" t="s">
        <v>143</v>
      </c>
      <c r="B111" s="4" t="s">
        <v>274</v>
      </c>
      <c r="C111" s="4" t="s">
        <v>301</v>
      </c>
      <c r="D111" s="4" t="s">
        <v>302</v>
      </c>
      <c r="E111" s="4" t="s">
        <v>71</v>
      </c>
      <c r="F111" s="4"/>
      <c r="G111" s="4"/>
      <c r="H111" s="4"/>
      <c r="I111" s="4"/>
      <c r="J111" s="4"/>
    </row>
    <row r="112" spans="1:10">
      <c r="A112" s="4" t="s">
        <v>143</v>
      </c>
      <c r="B112" s="4" t="s">
        <v>274</v>
      </c>
      <c r="C112" s="4" t="s">
        <v>303</v>
      </c>
      <c r="D112" s="4" t="s">
        <v>304</v>
      </c>
      <c r="E112" s="4" t="s">
        <v>71</v>
      </c>
      <c r="F112" s="4"/>
      <c r="G112" s="4"/>
      <c r="H112" s="4"/>
      <c r="I112" s="4"/>
      <c r="J112" s="4"/>
    </row>
    <row r="113" spans="1:10">
      <c r="A113" s="4" t="s">
        <v>143</v>
      </c>
      <c r="B113" s="4" t="s">
        <v>274</v>
      </c>
      <c r="C113" s="4" t="s">
        <v>305</v>
      </c>
      <c r="D113" s="4" t="s">
        <v>306</v>
      </c>
      <c r="E113" s="4" t="s">
        <v>71</v>
      </c>
      <c r="F113" s="4"/>
      <c r="G113" s="4"/>
      <c r="H113" s="4"/>
      <c r="I113" s="4"/>
      <c r="J113" s="4"/>
    </row>
    <row r="114" spans="1:10">
      <c r="A114" s="4" t="s">
        <v>143</v>
      </c>
      <c r="B114" s="4" t="s">
        <v>274</v>
      </c>
      <c r="C114" s="4" t="s">
        <v>307</v>
      </c>
      <c r="D114" s="4" t="s">
        <v>308</v>
      </c>
      <c r="E114" s="4" t="s">
        <v>71</v>
      </c>
      <c r="F114" s="4"/>
      <c r="G114" s="4"/>
      <c r="H114" s="4"/>
      <c r="I114" s="4"/>
      <c r="J114" s="4"/>
    </row>
    <row r="115" spans="1:10" ht="28.5">
      <c r="A115" s="4" t="s">
        <v>143</v>
      </c>
      <c r="B115" s="4" t="s">
        <v>274</v>
      </c>
      <c r="C115" s="4" t="s">
        <v>309</v>
      </c>
      <c r="D115" s="4" t="s">
        <v>310</v>
      </c>
      <c r="E115" s="4" t="s">
        <v>71</v>
      </c>
      <c r="F115" s="4"/>
      <c r="G115" s="4"/>
      <c r="H115" s="4"/>
      <c r="I115" s="4"/>
      <c r="J115" s="4"/>
    </row>
    <row r="116" spans="1:10">
      <c r="A116" s="4" t="s">
        <v>143</v>
      </c>
      <c r="B116" s="4" t="s">
        <v>274</v>
      </c>
      <c r="C116" s="4" t="s">
        <v>311</v>
      </c>
      <c r="D116" s="4" t="s">
        <v>312</v>
      </c>
      <c r="E116" s="4" t="s">
        <v>71</v>
      </c>
      <c r="F116" s="4"/>
      <c r="G116" s="4"/>
      <c r="H116" s="4"/>
      <c r="I116" s="4"/>
      <c r="J116" s="4"/>
    </row>
    <row r="117" spans="1:10">
      <c r="A117" s="4" t="s">
        <v>143</v>
      </c>
      <c r="B117" s="4" t="s">
        <v>274</v>
      </c>
      <c r="C117" s="4" t="s">
        <v>313</v>
      </c>
      <c r="D117" s="4" t="s">
        <v>314</v>
      </c>
      <c r="E117" s="4" t="s">
        <v>71</v>
      </c>
      <c r="F117" s="4"/>
      <c r="G117" s="4"/>
      <c r="H117" s="4"/>
      <c r="I117" s="4"/>
      <c r="J117" s="4"/>
    </row>
    <row r="118" spans="1:10" ht="57">
      <c r="A118" s="4" t="s">
        <v>143</v>
      </c>
      <c r="B118" s="4" t="s">
        <v>315</v>
      </c>
      <c r="C118" s="4" t="s">
        <v>316</v>
      </c>
      <c r="D118" s="4" t="s">
        <v>317</v>
      </c>
      <c r="E118" s="4" t="s">
        <v>71</v>
      </c>
      <c r="F118" s="4"/>
      <c r="G118" s="4"/>
      <c r="H118" s="4"/>
      <c r="I118" s="4"/>
      <c r="J118" s="4"/>
    </row>
    <row r="119" spans="1:10" ht="28.5">
      <c r="A119" s="4" t="s">
        <v>143</v>
      </c>
      <c r="B119" s="4" t="s">
        <v>315</v>
      </c>
      <c r="C119" s="4" t="s">
        <v>318</v>
      </c>
      <c r="D119" s="4" t="s">
        <v>319</v>
      </c>
      <c r="E119" s="4" t="s">
        <v>71</v>
      </c>
      <c r="F119" s="4"/>
      <c r="G119" s="4"/>
      <c r="H119" s="4"/>
      <c r="I119" s="4"/>
      <c r="J119" s="4"/>
    </row>
    <row r="120" spans="1:10">
      <c r="A120" s="4" t="s">
        <v>143</v>
      </c>
      <c r="B120" s="4" t="s">
        <v>315</v>
      </c>
      <c r="C120" s="4" t="s">
        <v>320</v>
      </c>
      <c r="D120" s="4" t="s">
        <v>321</v>
      </c>
      <c r="E120" s="4" t="s">
        <v>71</v>
      </c>
      <c r="F120" s="4"/>
      <c r="G120" s="4"/>
      <c r="H120" s="4"/>
      <c r="I120" s="4"/>
      <c r="J120" s="4"/>
    </row>
    <row r="121" spans="1:10" ht="28.5">
      <c r="A121" s="4" t="s">
        <v>143</v>
      </c>
      <c r="B121" s="4" t="s">
        <v>315</v>
      </c>
      <c r="C121" s="4" t="s">
        <v>322</v>
      </c>
      <c r="D121" s="4" t="s">
        <v>323</v>
      </c>
      <c r="E121" s="4" t="s">
        <v>71</v>
      </c>
      <c r="F121" s="4"/>
      <c r="G121" s="4"/>
      <c r="H121" s="4"/>
      <c r="I121" s="4"/>
      <c r="J121" s="4"/>
    </row>
    <row r="122" spans="1:10" ht="42.75">
      <c r="A122" s="4" t="s">
        <v>143</v>
      </c>
      <c r="B122" s="4" t="s">
        <v>315</v>
      </c>
      <c r="C122" s="4" t="s">
        <v>324</v>
      </c>
      <c r="D122" s="4" t="s">
        <v>325</v>
      </c>
      <c r="E122" s="4" t="s">
        <v>98</v>
      </c>
      <c r="F122" s="4"/>
      <c r="G122" s="4"/>
      <c r="H122" s="4"/>
      <c r="I122" s="4"/>
      <c r="J122" s="4"/>
    </row>
    <row r="123" spans="1:10">
      <c r="A123" s="4" t="s">
        <v>143</v>
      </c>
      <c r="B123" s="4" t="s">
        <v>315</v>
      </c>
      <c r="C123" s="4" t="s">
        <v>326</v>
      </c>
      <c r="D123" s="4" t="s">
        <v>327</v>
      </c>
      <c r="E123" s="4" t="s">
        <v>71</v>
      </c>
      <c r="F123" s="4"/>
      <c r="G123" s="4"/>
      <c r="H123" s="4"/>
      <c r="I123" s="4"/>
      <c r="J123" s="4"/>
    </row>
    <row r="124" spans="1:10">
      <c r="A124" s="4" t="s">
        <v>143</v>
      </c>
      <c r="B124" s="4" t="s">
        <v>315</v>
      </c>
      <c r="C124" s="4" t="s">
        <v>328</v>
      </c>
      <c r="D124" s="4" t="s">
        <v>329</v>
      </c>
      <c r="E124" s="4" t="s">
        <v>71</v>
      </c>
      <c r="F124" s="4"/>
      <c r="G124" s="4"/>
      <c r="H124" s="4"/>
      <c r="I124" s="4"/>
      <c r="J124" s="4"/>
    </row>
    <row r="125" spans="1:10">
      <c r="A125" s="4" t="s">
        <v>143</v>
      </c>
      <c r="B125" s="4" t="s">
        <v>315</v>
      </c>
      <c r="C125" s="4" t="s">
        <v>330</v>
      </c>
      <c r="D125" s="4" t="s">
        <v>331</v>
      </c>
      <c r="E125" s="4" t="s">
        <v>71</v>
      </c>
      <c r="F125" s="4"/>
      <c r="G125" s="4"/>
      <c r="H125" s="4"/>
      <c r="I125" s="4"/>
      <c r="J125" s="4"/>
    </row>
    <row r="126" spans="1:10">
      <c r="A126" s="4" t="s">
        <v>143</v>
      </c>
      <c r="B126" s="4" t="s">
        <v>315</v>
      </c>
      <c r="C126" s="4" t="s">
        <v>332</v>
      </c>
      <c r="D126" s="4" t="s">
        <v>333</v>
      </c>
      <c r="E126" s="4" t="s">
        <v>71</v>
      </c>
      <c r="F126" s="4"/>
      <c r="G126" s="4"/>
      <c r="H126" s="4"/>
      <c r="I126" s="4"/>
      <c r="J126" s="4"/>
    </row>
    <row r="127" spans="1:10">
      <c r="A127" s="4" t="s">
        <v>143</v>
      </c>
      <c r="B127" s="4" t="s">
        <v>315</v>
      </c>
      <c r="C127" s="4" t="s">
        <v>334</v>
      </c>
      <c r="D127" s="4" t="s">
        <v>335</v>
      </c>
      <c r="E127" s="4" t="s">
        <v>71</v>
      </c>
      <c r="F127" s="4"/>
      <c r="G127" s="4"/>
      <c r="H127" s="4"/>
      <c r="I127" s="4"/>
      <c r="J127" s="4"/>
    </row>
    <row r="128" spans="1:10" ht="28.5">
      <c r="A128" s="4" t="s">
        <v>143</v>
      </c>
      <c r="B128" s="4" t="s">
        <v>315</v>
      </c>
      <c r="C128" s="4" t="s">
        <v>336</v>
      </c>
      <c r="D128" s="4" t="s">
        <v>337</v>
      </c>
      <c r="E128" s="4" t="s">
        <v>71</v>
      </c>
      <c r="F128" s="4"/>
      <c r="G128" s="4"/>
      <c r="H128" s="4"/>
      <c r="I128" s="4"/>
      <c r="J128" s="4"/>
    </row>
    <row r="129" spans="1:10">
      <c r="A129" s="4" t="s">
        <v>143</v>
      </c>
      <c r="B129" s="4" t="s">
        <v>315</v>
      </c>
      <c r="C129" s="4" t="s">
        <v>338</v>
      </c>
      <c r="D129" s="4" t="s">
        <v>339</v>
      </c>
      <c r="E129" s="4" t="s">
        <v>71</v>
      </c>
      <c r="F129" s="4"/>
      <c r="G129" s="4"/>
      <c r="H129" s="4"/>
      <c r="I129" s="4"/>
      <c r="J129" s="4"/>
    </row>
    <row r="130" spans="1:10">
      <c r="A130" s="4" t="s">
        <v>143</v>
      </c>
      <c r="B130" s="4" t="s">
        <v>315</v>
      </c>
      <c r="C130" s="4" t="s">
        <v>340</v>
      </c>
      <c r="D130" s="4" t="s">
        <v>341</v>
      </c>
      <c r="E130" s="4" t="s">
        <v>71</v>
      </c>
      <c r="F130" s="4"/>
      <c r="G130" s="4"/>
      <c r="H130" s="4"/>
      <c r="I130" s="4"/>
      <c r="J130" s="4"/>
    </row>
    <row r="131" spans="1:10">
      <c r="A131" s="4" t="s">
        <v>143</v>
      </c>
      <c r="B131" s="4" t="s">
        <v>315</v>
      </c>
      <c r="C131" s="4" t="s">
        <v>342</v>
      </c>
      <c r="D131" s="4" t="s">
        <v>343</v>
      </c>
      <c r="E131" s="4" t="s">
        <v>71</v>
      </c>
      <c r="F131" s="4"/>
      <c r="G131" s="4"/>
      <c r="H131" s="4"/>
      <c r="I131" s="4"/>
      <c r="J131" s="4"/>
    </row>
    <row r="132" spans="1:10">
      <c r="A132" s="4" t="s">
        <v>143</v>
      </c>
      <c r="B132" s="4" t="s">
        <v>315</v>
      </c>
      <c r="C132" s="4" t="s">
        <v>344</v>
      </c>
      <c r="D132" s="4" t="s">
        <v>345</v>
      </c>
      <c r="E132" s="4" t="s">
        <v>71</v>
      </c>
      <c r="F132" s="4"/>
      <c r="G132" s="4"/>
      <c r="H132" s="4"/>
      <c r="I132" s="4"/>
      <c r="J132" s="4"/>
    </row>
    <row r="133" spans="1:10">
      <c r="A133" s="4" t="s">
        <v>143</v>
      </c>
      <c r="B133" s="4" t="s">
        <v>315</v>
      </c>
      <c r="C133" s="4" t="s">
        <v>346</v>
      </c>
      <c r="D133" s="4" t="s">
        <v>347</v>
      </c>
      <c r="E133" s="4" t="s">
        <v>71</v>
      </c>
      <c r="F133" s="4"/>
      <c r="G133" s="4"/>
      <c r="H133" s="4"/>
      <c r="I133" s="4"/>
      <c r="J133" s="4"/>
    </row>
    <row r="134" spans="1:10">
      <c r="A134" s="4" t="s">
        <v>143</v>
      </c>
      <c r="B134" s="4" t="s">
        <v>315</v>
      </c>
      <c r="C134" s="4" t="s">
        <v>348</v>
      </c>
      <c r="D134" s="4" t="s">
        <v>349</v>
      </c>
      <c r="E134" s="4" t="s">
        <v>71</v>
      </c>
      <c r="F134" s="4"/>
      <c r="G134" s="4"/>
      <c r="H134" s="4"/>
      <c r="I134" s="4"/>
      <c r="J134" s="4"/>
    </row>
    <row r="135" spans="1:10">
      <c r="A135" s="4" t="s">
        <v>143</v>
      </c>
      <c r="B135" s="4" t="s">
        <v>315</v>
      </c>
      <c r="C135" s="4" t="s">
        <v>350</v>
      </c>
      <c r="D135" s="4" t="s">
        <v>351</v>
      </c>
      <c r="E135" s="4" t="s">
        <v>71</v>
      </c>
      <c r="F135" s="4"/>
      <c r="G135" s="4"/>
      <c r="H135" s="4"/>
      <c r="I135" s="4"/>
      <c r="J135" s="4"/>
    </row>
    <row r="136" spans="1:10">
      <c r="A136" s="4" t="s">
        <v>143</v>
      </c>
      <c r="B136" s="4" t="s">
        <v>315</v>
      </c>
      <c r="C136" s="4" t="s">
        <v>352</v>
      </c>
      <c r="D136" s="4" t="s">
        <v>353</v>
      </c>
      <c r="E136" s="4" t="s">
        <v>71</v>
      </c>
      <c r="F136" s="4"/>
      <c r="G136" s="4"/>
      <c r="H136" s="4"/>
      <c r="I136" s="4"/>
      <c r="J136" s="4"/>
    </row>
    <row r="137" spans="1:10" ht="28.5">
      <c r="A137" s="4" t="s">
        <v>143</v>
      </c>
      <c r="B137" s="4" t="s">
        <v>315</v>
      </c>
      <c r="C137" s="4" t="s">
        <v>354</v>
      </c>
      <c r="D137" s="4" t="s">
        <v>355</v>
      </c>
      <c r="E137" s="4" t="s">
        <v>71</v>
      </c>
      <c r="F137" s="4"/>
      <c r="G137" s="4"/>
      <c r="H137" s="4"/>
      <c r="I137" s="4"/>
      <c r="J137" s="4"/>
    </row>
    <row r="138" spans="1:10" ht="28.5">
      <c r="A138" s="4" t="s">
        <v>143</v>
      </c>
      <c r="B138" s="4" t="s">
        <v>315</v>
      </c>
      <c r="C138" s="4" t="s">
        <v>356</v>
      </c>
      <c r="D138" s="4" t="s">
        <v>357</v>
      </c>
      <c r="E138" s="4" t="s">
        <v>71</v>
      </c>
      <c r="F138" s="4"/>
      <c r="G138" s="4"/>
      <c r="H138" s="4"/>
      <c r="I138" s="4"/>
      <c r="J138" s="4"/>
    </row>
    <row r="139" spans="1:10">
      <c r="A139" s="4" t="s">
        <v>143</v>
      </c>
      <c r="B139" s="4" t="s">
        <v>315</v>
      </c>
      <c r="C139" s="4" t="s">
        <v>358</v>
      </c>
      <c r="D139" s="4" t="s">
        <v>359</v>
      </c>
      <c r="E139" s="4" t="s">
        <v>71</v>
      </c>
      <c r="F139" s="4"/>
      <c r="G139" s="4"/>
      <c r="H139" s="4"/>
      <c r="I139" s="4"/>
      <c r="J139" s="4"/>
    </row>
    <row r="140" spans="1:10">
      <c r="A140" s="4" t="s">
        <v>143</v>
      </c>
      <c r="B140" s="4" t="s">
        <v>315</v>
      </c>
      <c r="C140" s="4" t="s">
        <v>360</v>
      </c>
      <c r="D140" s="4" t="s">
        <v>361</v>
      </c>
      <c r="E140" s="4" t="s">
        <v>71</v>
      </c>
      <c r="F140" s="4"/>
      <c r="G140" s="4"/>
      <c r="H140" s="4"/>
      <c r="I140" s="4"/>
      <c r="J140" s="4"/>
    </row>
    <row r="141" spans="1:10">
      <c r="A141" s="4" t="s">
        <v>143</v>
      </c>
      <c r="B141" s="4" t="s">
        <v>315</v>
      </c>
      <c r="C141" s="4" t="s">
        <v>362</v>
      </c>
      <c r="D141" s="4" t="s">
        <v>363</v>
      </c>
      <c r="E141" s="4" t="s">
        <v>71</v>
      </c>
      <c r="F141" s="4"/>
      <c r="G141" s="4"/>
      <c r="H141" s="4"/>
      <c r="I141" s="4"/>
      <c r="J141" s="4"/>
    </row>
    <row r="142" spans="1:10">
      <c r="A142" s="4" t="s">
        <v>143</v>
      </c>
      <c r="B142" s="4" t="s">
        <v>315</v>
      </c>
      <c r="C142" s="4" t="s">
        <v>364</v>
      </c>
      <c r="D142" s="4" t="s">
        <v>365</v>
      </c>
      <c r="E142" s="4" t="s">
        <v>71</v>
      </c>
      <c r="F142" s="4"/>
      <c r="G142" s="4"/>
      <c r="H142" s="4"/>
      <c r="I142" s="4"/>
      <c r="J142" s="4"/>
    </row>
    <row r="143" spans="1:10">
      <c r="A143" s="4" t="s">
        <v>143</v>
      </c>
      <c r="B143" s="4" t="s">
        <v>315</v>
      </c>
      <c r="C143" s="4" t="s">
        <v>366</v>
      </c>
      <c r="D143" s="4" t="s">
        <v>367</v>
      </c>
      <c r="E143" s="4" t="s">
        <v>71</v>
      </c>
      <c r="F143" s="4"/>
      <c r="G143" s="4"/>
      <c r="H143" s="4"/>
      <c r="I143" s="4"/>
      <c r="J143" s="4"/>
    </row>
    <row r="144" spans="1:10" ht="28.5">
      <c r="A144" s="4" t="s">
        <v>143</v>
      </c>
      <c r="B144" s="4" t="s">
        <v>315</v>
      </c>
      <c r="C144" s="4" t="s">
        <v>368</v>
      </c>
      <c r="D144" s="4" t="s">
        <v>369</v>
      </c>
      <c r="E144" s="4" t="s">
        <v>71</v>
      </c>
      <c r="F144" s="4"/>
      <c r="G144" s="4"/>
      <c r="H144" s="4"/>
      <c r="I144" s="4"/>
      <c r="J144" s="4"/>
    </row>
    <row r="145" spans="1:10" ht="28.5">
      <c r="A145" s="4" t="s">
        <v>143</v>
      </c>
      <c r="B145" s="4" t="s">
        <v>315</v>
      </c>
      <c r="C145" s="4" t="s">
        <v>370</v>
      </c>
      <c r="D145" s="4" t="s">
        <v>371</v>
      </c>
      <c r="E145" s="4" t="s">
        <v>71</v>
      </c>
      <c r="F145" s="4"/>
      <c r="G145" s="4"/>
      <c r="H145" s="4"/>
      <c r="I145" s="4"/>
      <c r="J145" s="4"/>
    </row>
    <row r="146" spans="1:10" ht="28.5">
      <c r="A146" s="4" t="s">
        <v>143</v>
      </c>
      <c r="B146" s="4" t="s">
        <v>315</v>
      </c>
      <c r="C146" s="4" t="s">
        <v>372</v>
      </c>
      <c r="D146" s="4" t="s">
        <v>373</v>
      </c>
      <c r="E146" s="4" t="s">
        <v>71</v>
      </c>
      <c r="F146" s="4"/>
      <c r="G146" s="4"/>
      <c r="H146" s="4"/>
      <c r="I146" s="4"/>
      <c r="J146" s="4"/>
    </row>
    <row r="147" spans="1:10" ht="28.5">
      <c r="A147" s="4" t="s">
        <v>143</v>
      </c>
      <c r="B147" s="4" t="s">
        <v>315</v>
      </c>
      <c r="C147" s="4" t="s">
        <v>374</v>
      </c>
      <c r="D147" s="4" t="s">
        <v>375</v>
      </c>
      <c r="E147" s="4" t="s">
        <v>71</v>
      </c>
      <c r="F147" s="4"/>
      <c r="G147" s="4"/>
      <c r="H147" s="4"/>
      <c r="I147" s="4"/>
      <c r="J147" s="4"/>
    </row>
    <row r="148" spans="1:10">
      <c r="A148" s="4" t="s">
        <v>143</v>
      </c>
      <c r="B148" s="4" t="s">
        <v>134</v>
      </c>
      <c r="C148" s="4" t="s">
        <v>376</v>
      </c>
      <c r="D148" s="4" t="s">
        <v>377</v>
      </c>
      <c r="E148" s="4" t="s">
        <v>71</v>
      </c>
      <c r="F148" s="4"/>
      <c r="G148" s="4"/>
      <c r="H148" s="4"/>
      <c r="I148" s="4"/>
      <c r="J148" s="4"/>
    </row>
    <row r="149" spans="1:10">
      <c r="A149" s="4" t="s">
        <v>143</v>
      </c>
      <c r="B149" s="4" t="s">
        <v>134</v>
      </c>
      <c r="C149" s="4" t="s">
        <v>378</v>
      </c>
      <c r="D149" s="4" t="s">
        <v>379</v>
      </c>
      <c r="E149" s="4" t="s">
        <v>71</v>
      </c>
      <c r="F149" s="4"/>
      <c r="G149" s="4"/>
      <c r="H149" s="4"/>
      <c r="I149" s="4"/>
      <c r="J149" s="4"/>
    </row>
    <row r="150" spans="1:10">
      <c r="A150" s="4" t="s">
        <v>143</v>
      </c>
      <c r="B150" s="4" t="s">
        <v>134</v>
      </c>
      <c r="C150" s="4" t="s">
        <v>380</v>
      </c>
      <c r="D150" s="4" t="s">
        <v>381</v>
      </c>
      <c r="E150" s="4" t="s">
        <v>71</v>
      </c>
      <c r="F150" s="4"/>
      <c r="G150" s="4"/>
      <c r="H150" s="4"/>
      <c r="I150" s="4"/>
      <c r="J150" s="4"/>
    </row>
    <row r="151" spans="1:10">
      <c r="A151" s="4" t="s">
        <v>143</v>
      </c>
      <c r="B151" s="4" t="s">
        <v>134</v>
      </c>
      <c r="C151" s="4" t="s">
        <v>382</v>
      </c>
      <c r="D151" s="4" t="s">
        <v>383</v>
      </c>
      <c r="E151" s="4" t="s">
        <v>71</v>
      </c>
      <c r="F151" s="4"/>
      <c r="G151" s="4"/>
      <c r="H151" s="4"/>
      <c r="I151" s="4"/>
      <c r="J151" s="4"/>
    </row>
    <row r="152" spans="1:10" ht="28.5">
      <c r="A152" s="4" t="s">
        <v>143</v>
      </c>
      <c r="B152" s="4" t="s">
        <v>134</v>
      </c>
      <c r="C152" s="4" t="s">
        <v>384</v>
      </c>
      <c r="D152" s="4" t="s">
        <v>385</v>
      </c>
      <c r="E152" s="4" t="s">
        <v>71</v>
      </c>
      <c r="F152" s="4"/>
      <c r="G152" s="4"/>
      <c r="H152" s="4"/>
      <c r="I152" s="4"/>
      <c r="J152" s="4"/>
    </row>
    <row r="153" spans="1:10" ht="42.75">
      <c r="A153" s="4" t="s">
        <v>143</v>
      </c>
      <c r="B153" s="4" t="s">
        <v>134</v>
      </c>
      <c r="C153" s="4" t="s">
        <v>386</v>
      </c>
      <c r="D153" s="4" t="s">
        <v>387</v>
      </c>
      <c r="E153" s="4" t="s">
        <v>71</v>
      </c>
      <c r="F153" s="4"/>
      <c r="G153" s="4"/>
      <c r="H153" s="4"/>
      <c r="I153" s="4"/>
      <c r="J153" s="4"/>
    </row>
    <row r="154" spans="1:10" ht="28.5">
      <c r="A154" s="4" t="s">
        <v>143</v>
      </c>
      <c r="B154" s="4" t="s">
        <v>134</v>
      </c>
      <c r="C154" s="4" t="s">
        <v>388</v>
      </c>
      <c r="D154" s="4" t="s">
        <v>389</v>
      </c>
      <c r="E154" s="4" t="s">
        <v>71</v>
      </c>
      <c r="F154" s="4"/>
      <c r="G154" s="4"/>
      <c r="H154" s="4"/>
      <c r="I154" s="4"/>
      <c r="J154" s="4"/>
    </row>
    <row r="155" spans="1:10">
      <c r="A155" s="4" t="s">
        <v>143</v>
      </c>
      <c r="B155" s="4" t="s">
        <v>134</v>
      </c>
      <c r="C155" s="4" t="s">
        <v>390</v>
      </c>
      <c r="D155" s="4" t="s">
        <v>391</v>
      </c>
      <c r="E155" s="4" t="s">
        <v>71</v>
      </c>
      <c r="F155" s="4"/>
      <c r="G155" s="4"/>
      <c r="H155" s="4"/>
      <c r="I155" s="4"/>
      <c r="J155" s="4"/>
    </row>
    <row r="156" spans="1:10">
      <c r="A156" s="4" t="s">
        <v>143</v>
      </c>
      <c r="B156" s="4" t="s">
        <v>134</v>
      </c>
      <c r="C156" s="4" t="s">
        <v>392</v>
      </c>
      <c r="D156" s="4" t="s">
        <v>393</v>
      </c>
      <c r="E156" s="4" t="s">
        <v>71</v>
      </c>
      <c r="F156" s="4"/>
      <c r="G156" s="4"/>
      <c r="H156" s="4"/>
      <c r="I156" s="4"/>
      <c r="J156" s="4"/>
    </row>
    <row r="157" spans="1:10" ht="28.5">
      <c r="A157" s="4" t="s">
        <v>143</v>
      </c>
      <c r="B157" s="4" t="s">
        <v>394</v>
      </c>
      <c r="C157" s="4" t="s">
        <v>395</v>
      </c>
      <c r="D157" s="4" t="s">
        <v>396</v>
      </c>
      <c r="E157" s="4" t="s">
        <v>71</v>
      </c>
      <c r="F157" s="4"/>
      <c r="G157" s="4"/>
      <c r="H157" s="4"/>
      <c r="I157" s="4"/>
      <c r="J157" s="4"/>
    </row>
    <row r="158" spans="1:10" ht="28.5">
      <c r="A158" s="4" t="s">
        <v>143</v>
      </c>
      <c r="B158" s="4" t="s">
        <v>394</v>
      </c>
      <c r="C158" s="4" t="s">
        <v>397</v>
      </c>
      <c r="D158" s="4" t="s">
        <v>398</v>
      </c>
      <c r="E158" s="4" t="s">
        <v>71</v>
      </c>
      <c r="F158" s="4"/>
      <c r="G158" s="4"/>
      <c r="H158" s="4"/>
      <c r="I158" s="4"/>
      <c r="J158" s="4"/>
    </row>
    <row r="159" spans="1:10" ht="42.75">
      <c r="A159" s="4" t="s">
        <v>143</v>
      </c>
      <c r="B159" s="4" t="s">
        <v>394</v>
      </c>
      <c r="C159" s="4" t="s">
        <v>399</v>
      </c>
      <c r="D159" s="4" t="s">
        <v>400</v>
      </c>
      <c r="E159" s="4" t="s">
        <v>71</v>
      </c>
      <c r="F159" s="4"/>
      <c r="G159" s="4"/>
      <c r="H159" s="4"/>
      <c r="I159" s="4"/>
      <c r="J159" s="4"/>
    </row>
    <row r="160" spans="1:10" ht="28.5">
      <c r="A160" s="4" t="s">
        <v>143</v>
      </c>
      <c r="B160" s="4" t="s">
        <v>394</v>
      </c>
      <c r="C160" s="4" t="s">
        <v>401</v>
      </c>
      <c r="D160" s="4" t="s">
        <v>402</v>
      </c>
      <c r="E160" s="4" t="s">
        <v>71</v>
      </c>
      <c r="F160" s="4"/>
      <c r="G160" s="4"/>
      <c r="H160" s="4"/>
      <c r="I160" s="4"/>
      <c r="J160" s="4"/>
    </row>
    <row r="161" spans="1:10" ht="28.5">
      <c r="A161" s="4" t="s">
        <v>143</v>
      </c>
      <c r="B161" s="4" t="s">
        <v>394</v>
      </c>
      <c r="C161" s="4" t="s">
        <v>403</v>
      </c>
      <c r="D161" s="4" t="s">
        <v>404</v>
      </c>
      <c r="E161" s="4" t="s">
        <v>71</v>
      </c>
      <c r="F161" s="4"/>
      <c r="G161" s="4"/>
      <c r="H161" s="4"/>
      <c r="I161" s="4"/>
      <c r="J161" s="4"/>
    </row>
    <row r="162" spans="1:10" ht="28.5">
      <c r="A162" s="4" t="s">
        <v>143</v>
      </c>
      <c r="B162" s="4" t="s">
        <v>394</v>
      </c>
      <c r="C162" s="4" t="s">
        <v>405</v>
      </c>
      <c r="D162" s="4" t="s">
        <v>406</v>
      </c>
      <c r="E162" s="4" t="s">
        <v>71</v>
      </c>
      <c r="F162" s="4"/>
      <c r="G162" s="4"/>
      <c r="H162" s="4"/>
      <c r="I162" s="4"/>
      <c r="J162" s="4"/>
    </row>
    <row r="163" spans="1:10" ht="28.5">
      <c r="A163" s="4" t="s">
        <v>143</v>
      </c>
      <c r="B163" s="4" t="s">
        <v>394</v>
      </c>
      <c r="C163" s="4" t="s">
        <v>407</v>
      </c>
      <c r="D163" s="4" t="s">
        <v>408</v>
      </c>
      <c r="E163" s="4" t="s">
        <v>71</v>
      </c>
      <c r="F163" s="4"/>
      <c r="G163" s="4"/>
      <c r="H163" s="4"/>
      <c r="I163" s="4"/>
      <c r="J163" s="4"/>
    </row>
    <row r="164" spans="1:10" ht="28.5">
      <c r="A164" s="4" t="s">
        <v>143</v>
      </c>
      <c r="B164" s="4" t="s">
        <v>394</v>
      </c>
      <c r="C164" s="4" t="s">
        <v>409</v>
      </c>
      <c r="D164" s="4" t="s">
        <v>410</v>
      </c>
      <c r="E164" s="4" t="s">
        <v>71</v>
      </c>
      <c r="F164" s="4"/>
      <c r="G164" s="4"/>
      <c r="H164" s="4"/>
      <c r="I164" s="4"/>
      <c r="J164" s="4"/>
    </row>
    <row r="165" spans="1:10" ht="28.5">
      <c r="A165" s="4" t="s">
        <v>143</v>
      </c>
      <c r="B165" s="4" t="s">
        <v>394</v>
      </c>
      <c r="C165" s="4" t="s">
        <v>411</v>
      </c>
      <c r="D165" s="4" t="s">
        <v>412</v>
      </c>
      <c r="E165" s="4" t="s">
        <v>71</v>
      </c>
      <c r="F165" s="4"/>
      <c r="G165" s="4"/>
      <c r="H165" s="4"/>
      <c r="I165" s="4"/>
      <c r="J165" s="4"/>
    </row>
    <row r="166" spans="1:10" ht="28.5">
      <c r="A166" s="4" t="s">
        <v>143</v>
      </c>
      <c r="B166" s="4" t="s">
        <v>394</v>
      </c>
      <c r="C166" s="4" t="s">
        <v>413</v>
      </c>
      <c r="D166" s="4" t="s">
        <v>414</v>
      </c>
      <c r="E166" s="4" t="s">
        <v>71</v>
      </c>
      <c r="F166" s="4"/>
      <c r="G166" s="4"/>
      <c r="H166" s="4"/>
      <c r="I166" s="4"/>
      <c r="J166" s="4"/>
    </row>
    <row r="167" spans="1:10" ht="28.5">
      <c r="A167" s="4" t="s">
        <v>143</v>
      </c>
      <c r="B167" s="4" t="s">
        <v>394</v>
      </c>
      <c r="C167" s="4" t="s">
        <v>415</v>
      </c>
      <c r="D167" s="4" t="s">
        <v>416</v>
      </c>
      <c r="E167" s="4" t="s">
        <v>71</v>
      </c>
      <c r="F167" s="4"/>
      <c r="G167" s="4"/>
      <c r="H167" s="4"/>
      <c r="I167" s="4"/>
      <c r="J167" s="4"/>
    </row>
    <row r="168" spans="1:10" ht="28.5">
      <c r="A168" s="4" t="s">
        <v>143</v>
      </c>
      <c r="B168" s="4" t="s">
        <v>394</v>
      </c>
      <c r="C168" s="4" t="s">
        <v>417</v>
      </c>
      <c r="D168" s="4" t="s">
        <v>418</v>
      </c>
      <c r="E168" s="4" t="s">
        <v>71</v>
      </c>
      <c r="F168" s="4"/>
      <c r="G168" s="4"/>
      <c r="H168" s="4"/>
      <c r="I168" s="4"/>
      <c r="J168" s="4"/>
    </row>
    <row r="169" spans="1:10" ht="42.75">
      <c r="A169" s="4" t="s">
        <v>143</v>
      </c>
      <c r="B169" s="4" t="s">
        <v>394</v>
      </c>
      <c r="C169" s="4" t="s">
        <v>419</v>
      </c>
      <c r="D169" s="4" t="s">
        <v>420</v>
      </c>
      <c r="E169" s="4" t="s">
        <v>71</v>
      </c>
      <c r="F169" s="4"/>
      <c r="G169" s="4"/>
      <c r="H169" s="4"/>
      <c r="I169" s="4"/>
      <c r="J169" s="4"/>
    </row>
    <row r="170" spans="1:10" ht="28.5">
      <c r="A170" s="4" t="s">
        <v>143</v>
      </c>
      <c r="B170" s="4" t="s">
        <v>394</v>
      </c>
      <c r="C170" s="4" t="s">
        <v>421</v>
      </c>
      <c r="D170" s="4" t="s">
        <v>422</v>
      </c>
      <c r="E170" s="4" t="s">
        <v>71</v>
      </c>
      <c r="F170" s="4"/>
      <c r="G170" s="4"/>
      <c r="H170" s="4"/>
      <c r="I170" s="4"/>
      <c r="J170" s="4"/>
    </row>
    <row r="171" spans="1:10" ht="28.5">
      <c r="A171" s="4" t="s">
        <v>143</v>
      </c>
      <c r="B171" s="4" t="s">
        <v>394</v>
      </c>
      <c r="C171" s="4" t="s">
        <v>423</v>
      </c>
      <c r="D171" s="4" t="s">
        <v>424</v>
      </c>
      <c r="E171" s="4" t="s">
        <v>71</v>
      </c>
      <c r="F171" s="4"/>
      <c r="G171" s="4"/>
      <c r="H171" s="4"/>
      <c r="I171" s="4"/>
      <c r="J171" s="4"/>
    </row>
    <row r="172" spans="1:10">
      <c r="A172" s="4" t="s">
        <v>143</v>
      </c>
      <c r="B172" s="4" t="s">
        <v>137</v>
      </c>
      <c r="C172" s="4" t="s">
        <v>425</v>
      </c>
      <c r="D172" s="4" t="s">
        <v>426</v>
      </c>
      <c r="E172" s="4" t="s">
        <v>71</v>
      </c>
      <c r="F172" s="4"/>
      <c r="G172" s="4"/>
      <c r="H172" s="4"/>
      <c r="I172" s="4"/>
      <c r="J172" s="4"/>
    </row>
    <row r="173" spans="1:10" ht="28.5">
      <c r="A173" s="4" t="s">
        <v>143</v>
      </c>
      <c r="B173" s="4" t="s">
        <v>137</v>
      </c>
      <c r="C173" s="4" t="s">
        <v>427</v>
      </c>
      <c r="D173" s="4" t="s">
        <v>428</v>
      </c>
      <c r="E173" s="4" t="s">
        <v>71</v>
      </c>
      <c r="F173" s="4"/>
      <c r="G173" s="4"/>
      <c r="H173" s="4"/>
      <c r="I173" s="4"/>
      <c r="J173" s="4"/>
    </row>
    <row r="174" spans="1:10" ht="28.5">
      <c r="A174" s="4" t="s">
        <v>143</v>
      </c>
      <c r="B174" s="4" t="s">
        <v>137</v>
      </c>
      <c r="C174" s="4" t="s">
        <v>429</v>
      </c>
      <c r="D174" s="4" t="s">
        <v>430</v>
      </c>
      <c r="E174" s="4" t="s">
        <v>71</v>
      </c>
      <c r="F174" s="4"/>
      <c r="G174" s="4"/>
      <c r="H174" s="4"/>
      <c r="I174" s="4"/>
      <c r="J174" s="4"/>
    </row>
    <row r="175" spans="1:10" ht="28.5">
      <c r="A175" s="4" t="s">
        <v>143</v>
      </c>
      <c r="B175" s="4" t="s">
        <v>137</v>
      </c>
      <c r="C175" s="4" t="s">
        <v>431</v>
      </c>
      <c r="D175" s="4" t="s">
        <v>432</v>
      </c>
      <c r="E175" s="4" t="s">
        <v>71</v>
      </c>
      <c r="F175" s="4"/>
      <c r="G175" s="4"/>
      <c r="H175" s="4"/>
      <c r="I175" s="4"/>
      <c r="J175" s="4"/>
    </row>
    <row r="176" spans="1:10">
      <c r="A176" s="4" t="s">
        <v>143</v>
      </c>
      <c r="B176" s="4" t="s">
        <v>137</v>
      </c>
      <c r="C176" s="4" t="s">
        <v>433</v>
      </c>
      <c r="D176" s="4" t="s">
        <v>434</v>
      </c>
      <c r="E176" s="4" t="s">
        <v>71</v>
      </c>
      <c r="F176" s="4"/>
      <c r="G176" s="4"/>
      <c r="H176" s="4"/>
      <c r="I176" s="4"/>
      <c r="J176" s="4"/>
    </row>
    <row r="177" spans="1:10" ht="28.5">
      <c r="A177" s="4" t="s">
        <v>143</v>
      </c>
      <c r="B177" s="4" t="s">
        <v>137</v>
      </c>
      <c r="C177" s="4" t="s">
        <v>435</v>
      </c>
      <c r="D177" s="4" t="s">
        <v>436</v>
      </c>
      <c r="E177" s="4" t="s">
        <v>71</v>
      </c>
      <c r="F177" s="4"/>
      <c r="G177" s="4"/>
      <c r="H177" s="4"/>
      <c r="I177" s="4"/>
      <c r="J177" s="4"/>
    </row>
    <row r="178" spans="1:10">
      <c r="A178" s="4" t="s">
        <v>143</v>
      </c>
      <c r="B178" s="4" t="s">
        <v>137</v>
      </c>
      <c r="C178" s="4" t="s">
        <v>437</v>
      </c>
      <c r="D178" s="4" t="s">
        <v>438</v>
      </c>
      <c r="E178" s="4" t="s">
        <v>71</v>
      </c>
      <c r="F178" s="4"/>
      <c r="G178" s="4"/>
      <c r="H178" s="4"/>
      <c r="I178" s="4"/>
      <c r="J178" s="4"/>
    </row>
    <row r="179" spans="1:10" ht="42.75">
      <c r="A179" s="4" t="s">
        <v>143</v>
      </c>
      <c r="B179" s="4" t="s">
        <v>137</v>
      </c>
      <c r="C179" s="4" t="s">
        <v>439</v>
      </c>
      <c r="D179" s="4" t="s">
        <v>440</v>
      </c>
      <c r="E179" s="4" t="s">
        <v>98</v>
      </c>
      <c r="F179" s="4"/>
      <c r="G179" s="4"/>
      <c r="H179" s="4"/>
      <c r="I179" s="4"/>
      <c r="J179" s="4"/>
    </row>
    <row r="180" spans="1:10" ht="57">
      <c r="A180" s="4" t="s">
        <v>143</v>
      </c>
      <c r="B180" s="4" t="s">
        <v>137</v>
      </c>
      <c r="C180" s="4" t="s">
        <v>441</v>
      </c>
      <c r="D180" s="4" t="s">
        <v>442</v>
      </c>
      <c r="E180" s="4" t="s">
        <v>98</v>
      </c>
      <c r="F180" s="4"/>
      <c r="G180" s="4"/>
      <c r="H180" s="4"/>
      <c r="I180" s="4"/>
      <c r="J180" s="4"/>
    </row>
    <row r="181" spans="1:10" ht="28.5">
      <c r="A181" s="4" t="s">
        <v>143</v>
      </c>
      <c r="B181" s="4" t="s">
        <v>137</v>
      </c>
      <c r="C181" s="4" t="s">
        <v>443</v>
      </c>
      <c r="D181" s="4" t="s">
        <v>444</v>
      </c>
      <c r="E181" s="4" t="s">
        <v>71</v>
      </c>
      <c r="F181" s="4"/>
      <c r="G181" s="4"/>
      <c r="H181" s="4"/>
      <c r="I181" s="4"/>
      <c r="J181" s="4"/>
    </row>
    <row r="182" spans="1:10" ht="28.5">
      <c r="A182" s="4" t="s">
        <v>143</v>
      </c>
      <c r="B182" s="4" t="s">
        <v>137</v>
      </c>
      <c r="C182" s="4" t="s">
        <v>445</v>
      </c>
      <c r="D182" s="4" t="s">
        <v>446</v>
      </c>
      <c r="E182" s="4" t="s">
        <v>71</v>
      </c>
      <c r="F182" s="4"/>
      <c r="G182" s="4"/>
      <c r="H182" s="4"/>
      <c r="I182" s="4"/>
      <c r="J182" s="4"/>
    </row>
    <row r="183" spans="1:10" ht="28.5">
      <c r="A183" s="4" t="s">
        <v>143</v>
      </c>
      <c r="B183" s="4" t="s">
        <v>137</v>
      </c>
      <c r="C183" s="4" t="s">
        <v>447</v>
      </c>
      <c r="D183" s="4" t="s">
        <v>448</v>
      </c>
      <c r="E183" s="4" t="s">
        <v>71</v>
      </c>
      <c r="F183" s="4"/>
      <c r="G183" s="4"/>
      <c r="H183" s="4"/>
      <c r="I183" s="4"/>
      <c r="J183" s="4"/>
    </row>
    <row r="184" spans="1:10" ht="28.5">
      <c r="A184" s="4" t="s">
        <v>143</v>
      </c>
      <c r="B184" s="4" t="s">
        <v>137</v>
      </c>
      <c r="C184" s="4" t="s">
        <v>449</v>
      </c>
      <c r="D184" s="4" t="s">
        <v>450</v>
      </c>
      <c r="E184" s="4" t="s">
        <v>71</v>
      </c>
      <c r="F184" s="4"/>
      <c r="G184" s="4"/>
      <c r="H184" s="4"/>
      <c r="I184" s="4"/>
      <c r="J184" s="4"/>
    </row>
    <row r="185" spans="1:10" ht="28.5">
      <c r="A185" s="4" t="s">
        <v>143</v>
      </c>
      <c r="B185" s="4" t="s">
        <v>137</v>
      </c>
      <c r="C185" s="4" t="s">
        <v>451</v>
      </c>
      <c r="D185" s="4" t="s">
        <v>452</v>
      </c>
      <c r="E185" s="4" t="s">
        <v>71</v>
      </c>
      <c r="F185" s="4"/>
      <c r="G185" s="4"/>
      <c r="H185" s="4"/>
      <c r="I185" s="4"/>
      <c r="J185" s="4"/>
    </row>
    <row r="186" spans="1:10" ht="42.75">
      <c r="A186" s="4" t="s">
        <v>143</v>
      </c>
      <c r="B186" s="4" t="s">
        <v>140</v>
      </c>
      <c r="C186" s="4" t="s">
        <v>453</v>
      </c>
      <c r="D186" s="4" t="s">
        <v>454</v>
      </c>
      <c r="E186" s="4" t="s">
        <v>98</v>
      </c>
      <c r="F186" s="4"/>
      <c r="G186" s="4"/>
      <c r="H186" s="4"/>
      <c r="I186" s="4"/>
      <c r="J186" s="4"/>
    </row>
    <row r="187" spans="1:10" ht="28.5">
      <c r="A187" s="4" t="s">
        <v>455</v>
      </c>
      <c r="B187" s="4" t="s">
        <v>456</v>
      </c>
      <c r="C187" s="4" t="s">
        <v>457</v>
      </c>
      <c r="D187" s="4" t="s">
        <v>458</v>
      </c>
      <c r="E187" s="4" t="s">
        <v>71</v>
      </c>
      <c r="F187" s="4"/>
      <c r="G187" s="4"/>
      <c r="H187" s="4"/>
      <c r="I187" s="4"/>
      <c r="J187" s="4"/>
    </row>
    <row r="188" spans="1:10" ht="28.5">
      <c r="A188" s="4" t="s">
        <v>455</v>
      </c>
      <c r="B188" s="4" t="s">
        <v>456</v>
      </c>
      <c r="C188" s="4" t="s">
        <v>459</v>
      </c>
      <c r="D188" s="4" t="s">
        <v>460</v>
      </c>
      <c r="E188" s="4" t="s">
        <v>71</v>
      </c>
      <c r="F188" s="4"/>
      <c r="G188" s="4"/>
      <c r="H188" s="4"/>
      <c r="I188" s="4"/>
      <c r="J188" s="4"/>
    </row>
    <row r="189" spans="1:10" ht="28.5">
      <c r="A189" s="4" t="s">
        <v>455</v>
      </c>
      <c r="B189" s="4" t="s">
        <v>456</v>
      </c>
      <c r="C189" s="4" t="s">
        <v>461</v>
      </c>
      <c r="D189" s="4" t="s">
        <v>462</v>
      </c>
      <c r="E189" s="4" t="s">
        <v>71</v>
      </c>
      <c r="F189" s="4"/>
      <c r="G189" s="4"/>
      <c r="H189" s="4"/>
      <c r="I189" s="4"/>
      <c r="J189" s="4"/>
    </row>
    <row r="190" spans="1:10" ht="28.5">
      <c r="A190" s="4" t="s">
        <v>455</v>
      </c>
      <c r="B190" s="4" t="s">
        <v>456</v>
      </c>
      <c r="C190" s="4" t="s">
        <v>463</v>
      </c>
      <c r="D190" s="4" t="s">
        <v>464</v>
      </c>
      <c r="E190" s="4" t="s">
        <v>71</v>
      </c>
      <c r="F190" s="4"/>
      <c r="G190" s="4"/>
      <c r="H190" s="4"/>
      <c r="I190" s="4"/>
      <c r="J190" s="4"/>
    </row>
    <row r="191" spans="1:10">
      <c r="A191" s="4" t="s">
        <v>455</v>
      </c>
      <c r="B191" s="4" t="s">
        <v>456</v>
      </c>
      <c r="C191" s="4" t="s">
        <v>465</v>
      </c>
      <c r="D191" s="4" t="s">
        <v>466</v>
      </c>
      <c r="E191" s="4" t="s">
        <v>71</v>
      </c>
      <c r="F191" s="4"/>
      <c r="G191" s="4"/>
      <c r="H191" s="4"/>
      <c r="I191" s="4"/>
      <c r="J191" s="4"/>
    </row>
    <row r="192" spans="1:10" ht="28.5">
      <c r="A192" s="4" t="s">
        <v>455</v>
      </c>
      <c r="B192" s="4" t="s">
        <v>456</v>
      </c>
      <c r="C192" s="4" t="s">
        <v>467</v>
      </c>
      <c r="D192" s="4" t="s">
        <v>468</v>
      </c>
      <c r="E192" s="4" t="s">
        <v>71</v>
      </c>
      <c r="F192" s="4"/>
      <c r="G192" s="4"/>
      <c r="H192" s="4"/>
      <c r="I192" s="4"/>
      <c r="J192" s="4"/>
    </row>
    <row r="193" spans="1:10" ht="28.5">
      <c r="A193" s="4" t="s">
        <v>455</v>
      </c>
      <c r="B193" s="4" t="s">
        <v>456</v>
      </c>
      <c r="C193" s="4" t="s">
        <v>469</v>
      </c>
      <c r="D193" s="4" t="s">
        <v>470</v>
      </c>
      <c r="E193" s="4" t="s">
        <v>71</v>
      </c>
      <c r="F193" s="4"/>
      <c r="G193" s="4"/>
      <c r="H193" s="4"/>
      <c r="I193" s="4"/>
      <c r="J193" s="4"/>
    </row>
    <row r="194" spans="1:10" ht="28.5">
      <c r="A194" s="4" t="s">
        <v>455</v>
      </c>
      <c r="B194" s="4" t="s">
        <v>471</v>
      </c>
      <c r="C194" s="4" t="s">
        <v>472</v>
      </c>
      <c r="D194" s="4" t="s">
        <v>473</v>
      </c>
      <c r="E194" s="4" t="s">
        <v>71</v>
      </c>
      <c r="F194" s="4"/>
      <c r="G194" s="4"/>
      <c r="H194" s="4"/>
      <c r="I194" s="4"/>
      <c r="J194" s="4"/>
    </row>
    <row r="195" spans="1:10" ht="28.5">
      <c r="A195" s="4" t="s">
        <v>455</v>
      </c>
      <c r="B195" s="4" t="s">
        <v>471</v>
      </c>
      <c r="C195" s="4" t="s">
        <v>474</v>
      </c>
      <c r="D195" s="4" t="s">
        <v>475</v>
      </c>
      <c r="E195" s="4" t="s">
        <v>71</v>
      </c>
      <c r="F195" s="4"/>
      <c r="G195" s="4"/>
      <c r="H195" s="4"/>
      <c r="I195" s="4"/>
      <c r="J195" s="4"/>
    </row>
    <row r="196" spans="1:10">
      <c r="A196" s="4" t="s">
        <v>455</v>
      </c>
      <c r="B196" s="4" t="s">
        <v>471</v>
      </c>
      <c r="C196" s="4" t="s">
        <v>476</v>
      </c>
      <c r="D196" s="4" t="s">
        <v>477</v>
      </c>
      <c r="E196" s="4" t="s">
        <v>71</v>
      </c>
      <c r="F196" s="4"/>
      <c r="G196" s="4"/>
      <c r="H196" s="4"/>
      <c r="I196" s="4"/>
      <c r="J196" s="4"/>
    </row>
    <row r="197" spans="1:10" ht="28.5">
      <c r="A197" s="4" t="s">
        <v>455</v>
      </c>
      <c r="B197" s="4" t="s">
        <v>471</v>
      </c>
      <c r="C197" s="4" t="s">
        <v>478</v>
      </c>
      <c r="D197" s="4" t="s">
        <v>479</v>
      </c>
      <c r="E197" s="4" t="s">
        <v>71</v>
      </c>
      <c r="F197" s="4"/>
      <c r="G197" s="4"/>
      <c r="H197" s="4"/>
      <c r="I197" s="4"/>
      <c r="J197" s="4"/>
    </row>
    <row r="198" spans="1:10" ht="28.5">
      <c r="A198" s="4" t="s">
        <v>455</v>
      </c>
      <c r="B198" s="4" t="s">
        <v>471</v>
      </c>
      <c r="C198" s="4" t="s">
        <v>480</v>
      </c>
      <c r="D198" s="4" t="s">
        <v>481</v>
      </c>
      <c r="E198" s="4" t="s">
        <v>71</v>
      </c>
      <c r="F198" s="4"/>
      <c r="G198" s="4"/>
      <c r="H198" s="4"/>
      <c r="I198" s="4"/>
      <c r="J198" s="4"/>
    </row>
    <row r="199" spans="1:10">
      <c r="A199" s="4" t="s">
        <v>455</v>
      </c>
      <c r="B199" s="4" t="s">
        <v>471</v>
      </c>
      <c r="C199" s="4" t="s">
        <v>482</v>
      </c>
      <c r="D199" s="4" t="s">
        <v>483</v>
      </c>
      <c r="E199" s="4" t="s">
        <v>71</v>
      </c>
      <c r="F199" s="4"/>
      <c r="G199" s="4"/>
      <c r="H199" s="4"/>
      <c r="I199" s="4"/>
      <c r="J199" s="4"/>
    </row>
    <row r="200" spans="1:10" ht="28.5">
      <c r="A200" s="4" t="s">
        <v>455</v>
      </c>
      <c r="B200" s="4" t="s">
        <v>471</v>
      </c>
      <c r="C200" s="4" t="s">
        <v>484</v>
      </c>
      <c r="D200" s="4" t="s">
        <v>485</v>
      </c>
      <c r="E200" s="4" t="s">
        <v>71</v>
      </c>
      <c r="F200" s="4"/>
      <c r="G200" s="4"/>
      <c r="H200" s="4"/>
      <c r="I200" s="4"/>
      <c r="J200" s="4"/>
    </row>
    <row r="201" spans="1:10" ht="28.5">
      <c r="A201" s="4" t="s">
        <v>455</v>
      </c>
      <c r="B201" s="4" t="s">
        <v>471</v>
      </c>
      <c r="C201" s="4" t="s">
        <v>486</v>
      </c>
      <c r="D201" s="4" t="s">
        <v>487</v>
      </c>
      <c r="E201" s="4" t="s">
        <v>71</v>
      </c>
      <c r="F201" s="4"/>
      <c r="G201" s="4"/>
      <c r="H201" s="4"/>
      <c r="I201" s="4"/>
      <c r="J201" s="4"/>
    </row>
    <row r="202" spans="1:10" ht="28.5">
      <c r="A202" s="4" t="s">
        <v>455</v>
      </c>
      <c r="B202" s="4" t="s">
        <v>471</v>
      </c>
      <c r="C202" s="4" t="s">
        <v>488</v>
      </c>
      <c r="D202" s="4" t="s">
        <v>489</v>
      </c>
      <c r="E202" s="4" t="s">
        <v>71</v>
      </c>
      <c r="F202" s="4"/>
      <c r="G202" s="4"/>
      <c r="H202" s="4"/>
      <c r="I202" s="4"/>
      <c r="J202" s="4"/>
    </row>
    <row r="203" spans="1:10" ht="28.5">
      <c r="A203" s="4" t="s">
        <v>455</v>
      </c>
      <c r="B203" s="4" t="s">
        <v>471</v>
      </c>
      <c r="C203" s="4" t="s">
        <v>490</v>
      </c>
      <c r="D203" s="4" t="s">
        <v>491</v>
      </c>
      <c r="E203" s="4" t="s">
        <v>71</v>
      </c>
      <c r="F203" s="4"/>
      <c r="G203" s="4"/>
      <c r="H203" s="4"/>
      <c r="I203" s="4"/>
      <c r="J203" s="4"/>
    </row>
    <row r="204" spans="1:10" ht="28.5">
      <c r="A204" s="4" t="s">
        <v>455</v>
      </c>
      <c r="B204" s="4" t="s">
        <v>471</v>
      </c>
      <c r="C204" s="4" t="s">
        <v>492</v>
      </c>
      <c r="D204" s="4" t="s">
        <v>493</v>
      </c>
      <c r="E204" s="4" t="s">
        <v>71</v>
      </c>
      <c r="F204" s="4"/>
      <c r="G204" s="4"/>
      <c r="H204" s="4"/>
      <c r="I204" s="4"/>
      <c r="J204" s="4"/>
    </row>
    <row r="205" spans="1:10" ht="28.5">
      <c r="A205" s="4" t="s">
        <v>455</v>
      </c>
      <c r="B205" s="4" t="s">
        <v>471</v>
      </c>
      <c r="C205" s="4" t="s">
        <v>494</v>
      </c>
      <c r="D205" s="4" t="s">
        <v>495</v>
      </c>
      <c r="E205" s="4" t="s">
        <v>71</v>
      </c>
      <c r="F205" s="4"/>
      <c r="G205" s="4"/>
      <c r="H205" s="4"/>
      <c r="I205" s="4"/>
      <c r="J205" s="4"/>
    </row>
    <row r="206" spans="1:10" ht="28.5">
      <c r="A206" s="4" t="s">
        <v>455</v>
      </c>
      <c r="B206" s="4" t="s">
        <v>471</v>
      </c>
      <c r="C206" s="4" t="s">
        <v>496</v>
      </c>
      <c r="D206" s="4" t="s">
        <v>497</v>
      </c>
      <c r="E206" s="4" t="s">
        <v>71</v>
      </c>
      <c r="F206" s="4"/>
      <c r="G206" s="4"/>
      <c r="H206" s="4"/>
      <c r="I206" s="4"/>
      <c r="J206" s="4"/>
    </row>
    <row r="207" spans="1:10" ht="28.5">
      <c r="A207" s="4" t="s">
        <v>455</v>
      </c>
      <c r="B207" s="4" t="s">
        <v>471</v>
      </c>
      <c r="C207" s="4" t="s">
        <v>498</v>
      </c>
      <c r="D207" s="4" t="s">
        <v>499</v>
      </c>
      <c r="E207" s="4" t="s">
        <v>71</v>
      </c>
      <c r="F207" s="4"/>
      <c r="G207" s="4"/>
      <c r="H207" s="4"/>
      <c r="I207" s="4"/>
      <c r="J207" s="4"/>
    </row>
    <row r="208" spans="1:10">
      <c r="A208" s="4" t="s">
        <v>455</v>
      </c>
      <c r="B208" s="4" t="s">
        <v>471</v>
      </c>
      <c r="C208" s="4" t="s">
        <v>500</v>
      </c>
      <c r="D208" s="4" t="s">
        <v>501</v>
      </c>
      <c r="E208" s="4" t="s">
        <v>71</v>
      </c>
      <c r="F208" s="4"/>
      <c r="G208" s="4"/>
      <c r="H208" s="4"/>
      <c r="I208" s="4"/>
      <c r="J208" s="4"/>
    </row>
    <row r="209" spans="1:10">
      <c r="A209" s="4" t="s">
        <v>455</v>
      </c>
      <c r="B209" s="4" t="s">
        <v>471</v>
      </c>
      <c r="C209" s="4" t="s">
        <v>502</v>
      </c>
      <c r="D209" s="4" t="s">
        <v>503</v>
      </c>
      <c r="E209" s="4" t="s">
        <v>71</v>
      </c>
      <c r="F209" s="4"/>
      <c r="G209" s="4"/>
      <c r="H209" s="4"/>
      <c r="I209" s="4"/>
      <c r="J209" s="4"/>
    </row>
    <row r="210" spans="1:10" ht="28.5">
      <c r="A210" s="4" t="s">
        <v>455</v>
      </c>
      <c r="B210" s="4" t="s">
        <v>471</v>
      </c>
      <c r="C210" s="4" t="s">
        <v>504</v>
      </c>
      <c r="D210" s="4" t="s">
        <v>505</v>
      </c>
      <c r="E210" s="4" t="s">
        <v>71</v>
      </c>
      <c r="F210" s="4"/>
      <c r="G210" s="4"/>
      <c r="H210" s="4"/>
      <c r="I210" s="4"/>
      <c r="J210" s="4"/>
    </row>
    <row r="211" spans="1:10" ht="28.5">
      <c r="A211" s="4" t="s">
        <v>455</v>
      </c>
      <c r="B211" s="4" t="s">
        <v>471</v>
      </c>
      <c r="C211" s="4" t="s">
        <v>506</v>
      </c>
      <c r="D211" s="4" t="s">
        <v>507</v>
      </c>
      <c r="E211" s="4" t="s">
        <v>71</v>
      </c>
      <c r="F211" s="4"/>
      <c r="G211" s="4"/>
      <c r="H211" s="4"/>
      <c r="I211" s="4"/>
      <c r="J211" s="4"/>
    </row>
    <row r="212" spans="1:10" ht="28.5">
      <c r="A212" s="4" t="s">
        <v>455</v>
      </c>
      <c r="B212" s="4" t="s">
        <v>471</v>
      </c>
      <c r="C212" s="4" t="s">
        <v>508</v>
      </c>
      <c r="D212" s="4" t="s">
        <v>509</v>
      </c>
      <c r="E212" s="4" t="s">
        <v>71</v>
      </c>
      <c r="F212" s="4"/>
      <c r="G212" s="4"/>
      <c r="H212" s="4"/>
      <c r="I212" s="4"/>
      <c r="J212" s="4"/>
    </row>
    <row r="213" spans="1:10" ht="28.5">
      <c r="A213" s="4" t="s">
        <v>455</v>
      </c>
      <c r="B213" s="4" t="s">
        <v>510</v>
      </c>
      <c r="C213" s="4" t="s">
        <v>511</v>
      </c>
      <c r="D213" s="4" t="s">
        <v>512</v>
      </c>
      <c r="E213" s="4" t="s">
        <v>71</v>
      </c>
      <c r="F213" s="4"/>
      <c r="G213" s="4"/>
      <c r="H213" s="4"/>
      <c r="I213" s="4"/>
      <c r="J213" s="4"/>
    </row>
    <row r="214" spans="1:10" ht="28.5">
      <c r="A214" s="4" t="s">
        <v>455</v>
      </c>
      <c r="B214" s="4" t="s">
        <v>510</v>
      </c>
      <c r="C214" s="4" t="s">
        <v>513</v>
      </c>
      <c r="D214" s="4" t="s">
        <v>514</v>
      </c>
      <c r="E214" s="4" t="s">
        <v>71</v>
      </c>
      <c r="F214" s="4"/>
      <c r="G214" s="4"/>
      <c r="H214" s="4"/>
      <c r="I214" s="4"/>
      <c r="J214" s="4"/>
    </row>
    <row r="215" spans="1:10" ht="28.5">
      <c r="A215" s="4" t="s">
        <v>455</v>
      </c>
      <c r="B215" s="4" t="s">
        <v>510</v>
      </c>
      <c r="C215" s="4" t="s">
        <v>515</v>
      </c>
      <c r="D215" s="4" t="s">
        <v>516</v>
      </c>
      <c r="E215" s="4" t="s">
        <v>71</v>
      </c>
      <c r="F215" s="4"/>
      <c r="G215" s="4"/>
      <c r="H215" s="4"/>
      <c r="I215" s="4"/>
      <c r="J215" s="4"/>
    </row>
    <row r="216" spans="1:10" ht="28.5">
      <c r="A216" s="4" t="s">
        <v>455</v>
      </c>
      <c r="B216" s="4" t="s">
        <v>510</v>
      </c>
      <c r="C216" s="4" t="s">
        <v>517</v>
      </c>
      <c r="D216" s="4" t="s">
        <v>518</v>
      </c>
      <c r="E216" s="4" t="s">
        <v>71</v>
      </c>
      <c r="F216" s="4"/>
      <c r="G216" s="4"/>
      <c r="H216" s="4"/>
      <c r="I216" s="4"/>
      <c r="J216" s="4"/>
    </row>
    <row r="217" spans="1:10" ht="28.5">
      <c r="A217" s="4" t="s">
        <v>455</v>
      </c>
      <c r="B217" s="4" t="s">
        <v>510</v>
      </c>
      <c r="C217" s="4" t="s">
        <v>519</v>
      </c>
      <c r="D217" s="4" t="s">
        <v>520</v>
      </c>
      <c r="E217" s="4" t="s">
        <v>71</v>
      </c>
      <c r="F217" s="4"/>
      <c r="G217" s="4"/>
      <c r="H217" s="4"/>
      <c r="I217" s="4"/>
      <c r="J217" s="4"/>
    </row>
    <row r="218" spans="1:10" ht="28.5">
      <c r="A218" s="4" t="s">
        <v>455</v>
      </c>
      <c r="B218" s="4" t="s">
        <v>510</v>
      </c>
      <c r="C218" s="4" t="s">
        <v>521</v>
      </c>
      <c r="D218" s="4" t="s">
        <v>522</v>
      </c>
      <c r="E218" s="4" t="s">
        <v>71</v>
      </c>
      <c r="F218" s="4"/>
      <c r="G218" s="4"/>
      <c r="H218" s="4"/>
      <c r="I218" s="4"/>
      <c r="J218" s="4"/>
    </row>
    <row r="219" spans="1:10" ht="28.5">
      <c r="A219" s="4" t="s">
        <v>455</v>
      </c>
      <c r="B219" s="4" t="s">
        <v>510</v>
      </c>
      <c r="C219" s="4" t="s">
        <v>523</v>
      </c>
      <c r="D219" s="4" t="s">
        <v>524</v>
      </c>
      <c r="E219" s="4" t="s">
        <v>71</v>
      </c>
      <c r="F219" s="4"/>
      <c r="G219" s="4"/>
      <c r="H219" s="4"/>
      <c r="I219" s="4"/>
      <c r="J219" s="4"/>
    </row>
    <row r="220" spans="1:10" ht="28.5">
      <c r="A220" s="4" t="s">
        <v>455</v>
      </c>
      <c r="B220" s="4" t="s">
        <v>510</v>
      </c>
      <c r="C220" s="4" t="s">
        <v>525</v>
      </c>
      <c r="D220" s="4" t="s">
        <v>526</v>
      </c>
      <c r="E220" s="4" t="s">
        <v>71</v>
      </c>
      <c r="F220" s="4"/>
      <c r="G220" s="4"/>
      <c r="H220" s="4"/>
      <c r="I220" s="4"/>
      <c r="J220" s="4"/>
    </row>
    <row r="221" spans="1:10" ht="28.5">
      <c r="A221" s="4" t="s">
        <v>455</v>
      </c>
      <c r="B221" s="4" t="s">
        <v>510</v>
      </c>
      <c r="C221" s="4" t="s">
        <v>527</v>
      </c>
      <c r="D221" s="4" t="s">
        <v>528</v>
      </c>
      <c r="E221" s="4" t="s">
        <v>71</v>
      </c>
      <c r="F221" s="4"/>
      <c r="G221" s="4"/>
      <c r="H221" s="4"/>
      <c r="I221" s="4"/>
      <c r="J221" s="4"/>
    </row>
    <row r="222" spans="1:10" ht="28.5">
      <c r="A222" s="4" t="s">
        <v>455</v>
      </c>
      <c r="B222" s="4" t="s">
        <v>510</v>
      </c>
      <c r="C222" s="4" t="s">
        <v>529</v>
      </c>
      <c r="D222" s="4" t="s">
        <v>530</v>
      </c>
      <c r="E222" s="4" t="s">
        <v>71</v>
      </c>
      <c r="F222" s="4"/>
      <c r="G222" s="4"/>
      <c r="H222" s="4"/>
      <c r="I222" s="4"/>
      <c r="J222" s="4"/>
    </row>
    <row r="223" spans="1:10" ht="28.5">
      <c r="A223" s="4" t="s">
        <v>455</v>
      </c>
      <c r="B223" s="4" t="s">
        <v>531</v>
      </c>
      <c r="C223" s="4" t="s">
        <v>532</v>
      </c>
      <c r="D223" s="4" t="s">
        <v>533</v>
      </c>
      <c r="E223" s="4" t="s">
        <v>71</v>
      </c>
      <c r="F223" s="4"/>
      <c r="G223" s="4"/>
      <c r="H223" s="4"/>
      <c r="I223" s="4"/>
      <c r="J223" s="4"/>
    </row>
    <row r="224" spans="1:10" ht="42.75">
      <c r="A224" s="4" t="s">
        <v>455</v>
      </c>
      <c r="B224" s="4" t="s">
        <v>531</v>
      </c>
      <c r="C224" s="4" t="s">
        <v>534</v>
      </c>
      <c r="D224" s="4" t="s">
        <v>535</v>
      </c>
      <c r="E224" s="4" t="s">
        <v>71</v>
      </c>
      <c r="F224" s="4"/>
      <c r="G224" s="4"/>
      <c r="H224" s="4"/>
      <c r="I224" s="4"/>
      <c r="J224" s="4"/>
    </row>
    <row r="225" spans="1:10" ht="28.5">
      <c r="A225" s="4" t="s">
        <v>455</v>
      </c>
      <c r="B225" s="4" t="s">
        <v>531</v>
      </c>
      <c r="C225" s="4" t="s">
        <v>536</v>
      </c>
      <c r="D225" s="4" t="s">
        <v>537</v>
      </c>
      <c r="E225" s="4" t="s">
        <v>71</v>
      </c>
      <c r="F225" s="4"/>
      <c r="G225" s="4"/>
      <c r="H225" s="4"/>
      <c r="I225" s="4"/>
      <c r="J225" s="4"/>
    </row>
    <row r="226" spans="1:10" ht="28.5">
      <c r="A226" s="4" t="s">
        <v>455</v>
      </c>
      <c r="B226" s="4" t="s">
        <v>531</v>
      </c>
      <c r="C226" s="4" t="s">
        <v>538</v>
      </c>
      <c r="D226" s="4" t="s">
        <v>539</v>
      </c>
      <c r="E226" s="4" t="s">
        <v>71</v>
      </c>
      <c r="F226" s="4"/>
      <c r="G226" s="4"/>
      <c r="H226" s="4"/>
      <c r="I226" s="4"/>
      <c r="J226" s="4"/>
    </row>
    <row r="227" spans="1:10" ht="28.5">
      <c r="A227" s="4" t="s">
        <v>455</v>
      </c>
      <c r="B227" s="4" t="s">
        <v>531</v>
      </c>
      <c r="C227" s="4" t="s">
        <v>540</v>
      </c>
      <c r="D227" s="4" t="s">
        <v>541</v>
      </c>
      <c r="E227" s="4" t="s">
        <v>71</v>
      </c>
      <c r="F227" s="4"/>
      <c r="G227" s="4"/>
      <c r="H227" s="4"/>
      <c r="I227" s="4"/>
      <c r="J227" s="4"/>
    </row>
    <row r="228" spans="1:10" ht="42.75">
      <c r="A228" s="4" t="s">
        <v>455</v>
      </c>
      <c r="B228" s="4" t="s">
        <v>531</v>
      </c>
      <c r="C228" s="4" t="s">
        <v>542</v>
      </c>
      <c r="D228" s="4" t="s">
        <v>543</v>
      </c>
      <c r="E228" s="4" t="s">
        <v>98</v>
      </c>
      <c r="F228" s="4"/>
      <c r="G228" s="4"/>
      <c r="H228" s="4"/>
      <c r="I228" s="4"/>
      <c r="J228" s="4"/>
    </row>
    <row r="229" spans="1:10" ht="28.5">
      <c r="A229" s="4" t="s">
        <v>455</v>
      </c>
      <c r="B229" s="4" t="s">
        <v>531</v>
      </c>
      <c r="C229" s="4" t="s">
        <v>544</v>
      </c>
      <c r="D229" s="4" t="s">
        <v>545</v>
      </c>
      <c r="E229" s="4" t="s">
        <v>71</v>
      </c>
      <c r="F229" s="4"/>
      <c r="G229" s="4"/>
      <c r="H229" s="4"/>
      <c r="I229" s="4"/>
      <c r="J229" s="4"/>
    </row>
    <row r="230" spans="1:10" ht="28.5">
      <c r="A230" s="4" t="s">
        <v>455</v>
      </c>
      <c r="B230" s="4" t="s">
        <v>531</v>
      </c>
      <c r="C230" s="4" t="s">
        <v>546</v>
      </c>
      <c r="D230" s="4" t="s">
        <v>547</v>
      </c>
      <c r="E230" s="4" t="s">
        <v>71</v>
      </c>
      <c r="F230" s="4"/>
      <c r="G230" s="4"/>
      <c r="H230" s="4"/>
      <c r="I230" s="4"/>
      <c r="J230" s="4"/>
    </row>
    <row r="231" spans="1:10" ht="28.5">
      <c r="A231" s="4" t="s">
        <v>455</v>
      </c>
      <c r="B231" s="4" t="s">
        <v>531</v>
      </c>
      <c r="C231" s="4" t="s">
        <v>548</v>
      </c>
      <c r="D231" s="4" t="s">
        <v>549</v>
      </c>
      <c r="E231" s="4" t="s">
        <v>71</v>
      </c>
      <c r="F231" s="4"/>
      <c r="G231" s="4"/>
      <c r="H231" s="4"/>
      <c r="I231" s="4"/>
      <c r="J231" s="4"/>
    </row>
    <row r="232" spans="1:10" ht="42.75">
      <c r="A232" s="4" t="s">
        <v>455</v>
      </c>
      <c r="B232" s="4" t="s">
        <v>531</v>
      </c>
      <c r="C232" s="4" t="s">
        <v>550</v>
      </c>
      <c r="D232" s="4" t="s">
        <v>551</v>
      </c>
      <c r="E232" s="4" t="s">
        <v>71</v>
      </c>
      <c r="F232" s="4"/>
      <c r="G232" s="4"/>
      <c r="H232" s="4"/>
      <c r="I232" s="4"/>
      <c r="J232" s="4"/>
    </row>
    <row r="233" spans="1:10" ht="42.75">
      <c r="A233" s="4" t="s">
        <v>455</v>
      </c>
      <c r="B233" s="4" t="s">
        <v>552</v>
      </c>
      <c r="C233" s="4" t="s">
        <v>553</v>
      </c>
      <c r="D233" s="4" t="s">
        <v>554</v>
      </c>
      <c r="E233" s="4" t="s">
        <v>98</v>
      </c>
      <c r="F233" s="4"/>
      <c r="G233" s="4"/>
      <c r="H233" s="4"/>
      <c r="I233" s="4"/>
      <c r="J233" s="4"/>
    </row>
    <row r="234" spans="1:10">
      <c r="A234" s="4" t="s">
        <v>455</v>
      </c>
      <c r="B234" s="4" t="s">
        <v>552</v>
      </c>
      <c r="C234" s="4" t="s">
        <v>555</v>
      </c>
      <c r="D234" s="4" t="s">
        <v>556</v>
      </c>
      <c r="E234" s="4" t="s">
        <v>71</v>
      </c>
      <c r="F234" s="4"/>
      <c r="G234" s="4"/>
      <c r="H234" s="4"/>
      <c r="I234" s="4"/>
      <c r="J234" s="4"/>
    </row>
    <row r="235" spans="1:10">
      <c r="A235" s="4" t="s">
        <v>455</v>
      </c>
      <c r="B235" s="4" t="s">
        <v>552</v>
      </c>
      <c r="C235" s="4" t="s">
        <v>557</v>
      </c>
      <c r="D235" s="4" t="s">
        <v>558</v>
      </c>
      <c r="E235" s="4" t="s">
        <v>71</v>
      </c>
      <c r="F235" s="4"/>
      <c r="G235" s="4"/>
      <c r="H235" s="4"/>
      <c r="I235" s="4"/>
      <c r="J235" s="4"/>
    </row>
    <row r="236" spans="1:10">
      <c r="A236" s="4" t="s">
        <v>455</v>
      </c>
      <c r="B236" s="4" t="s">
        <v>552</v>
      </c>
      <c r="C236" s="4" t="s">
        <v>559</v>
      </c>
      <c r="D236" s="4" t="s">
        <v>560</v>
      </c>
      <c r="E236" s="4" t="s">
        <v>71</v>
      </c>
      <c r="F236" s="4"/>
      <c r="G236" s="4"/>
      <c r="H236" s="4"/>
      <c r="I236" s="4"/>
      <c r="J236" s="4"/>
    </row>
    <row r="237" spans="1:10">
      <c r="A237" s="4" t="s">
        <v>455</v>
      </c>
      <c r="B237" s="4" t="s">
        <v>552</v>
      </c>
      <c r="C237" s="4" t="s">
        <v>561</v>
      </c>
      <c r="D237" s="4" t="s">
        <v>562</v>
      </c>
      <c r="E237" s="4" t="s">
        <v>71</v>
      </c>
      <c r="F237" s="4"/>
      <c r="G237" s="4"/>
      <c r="H237" s="4"/>
      <c r="I237" s="4"/>
      <c r="J237" s="4"/>
    </row>
    <row r="238" spans="1:10" ht="28.5">
      <c r="A238" s="4" t="s">
        <v>455</v>
      </c>
      <c r="B238" s="4" t="s">
        <v>552</v>
      </c>
      <c r="C238" s="4" t="s">
        <v>563</v>
      </c>
      <c r="D238" s="4" t="s">
        <v>564</v>
      </c>
      <c r="E238" s="4" t="s">
        <v>71</v>
      </c>
      <c r="F238" s="4"/>
      <c r="G238" s="4"/>
      <c r="H238" s="4"/>
      <c r="I238" s="4"/>
      <c r="J238" s="4"/>
    </row>
    <row r="239" spans="1:10" ht="28.5">
      <c r="A239" s="4" t="s">
        <v>455</v>
      </c>
      <c r="B239" s="4" t="s">
        <v>552</v>
      </c>
      <c r="C239" s="4" t="s">
        <v>565</v>
      </c>
      <c r="D239" s="4" t="s">
        <v>566</v>
      </c>
      <c r="E239" s="4" t="s">
        <v>71</v>
      </c>
      <c r="F239" s="4"/>
      <c r="G239" s="4"/>
      <c r="H239" s="4"/>
      <c r="I239" s="4"/>
      <c r="J239" s="4"/>
    </row>
    <row r="240" spans="1:10" ht="28.5">
      <c r="A240" s="4" t="s">
        <v>455</v>
      </c>
      <c r="B240" s="4" t="s">
        <v>552</v>
      </c>
      <c r="C240" s="4" t="s">
        <v>567</v>
      </c>
      <c r="D240" s="4" t="s">
        <v>568</v>
      </c>
      <c r="E240" s="4" t="s">
        <v>71</v>
      </c>
      <c r="F240" s="4"/>
      <c r="G240" s="4"/>
      <c r="H240" s="4"/>
      <c r="I240" s="4"/>
      <c r="J240" s="4"/>
    </row>
    <row r="241" spans="1:10" ht="42.75">
      <c r="A241" s="4" t="s">
        <v>455</v>
      </c>
      <c r="B241" s="4" t="s">
        <v>569</v>
      </c>
      <c r="C241" s="4" t="s">
        <v>570</v>
      </c>
      <c r="D241" s="4" t="s">
        <v>571</v>
      </c>
      <c r="E241" s="4" t="s">
        <v>98</v>
      </c>
      <c r="F241" s="4"/>
      <c r="G241" s="4"/>
      <c r="H241" s="4"/>
      <c r="I241" s="4"/>
      <c r="J241" s="4"/>
    </row>
    <row r="242" spans="1:10" ht="28.5">
      <c r="A242" s="4" t="s">
        <v>455</v>
      </c>
      <c r="B242" s="4" t="s">
        <v>569</v>
      </c>
      <c r="C242" s="4" t="s">
        <v>572</v>
      </c>
      <c r="D242" s="4" t="s">
        <v>573</v>
      </c>
      <c r="E242" s="4" t="s">
        <v>71</v>
      </c>
      <c r="F242" s="4"/>
      <c r="G242" s="4"/>
      <c r="H242" s="4"/>
      <c r="I242" s="4"/>
      <c r="J242" s="4"/>
    </row>
    <row r="243" spans="1:10">
      <c r="A243" s="4" t="s">
        <v>455</v>
      </c>
      <c r="B243" s="4" t="s">
        <v>569</v>
      </c>
      <c r="C243" s="4" t="s">
        <v>574</v>
      </c>
      <c r="D243" s="4" t="s">
        <v>575</v>
      </c>
      <c r="E243" s="4" t="s">
        <v>71</v>
      </c>
      <c r="F243" s="4"/>
      <c r="G243" s="4"/>
      <c r="H243" s="4"/>
      <c r="I243" s="4"/>
      <c r="J243" s="4"/>
    </row>
    <row r="244" spans="1:10" ht="28.5">
      <c r="A244" s="4" t="s">
        <v>455</v>
      </c>
      <c r="B244" s="4" t="s">
        <v>569</v>
      </c>
      <c r="C244" s="4" t="s">
        <v>576</v>
      </c>
      <c r="D244" s="4" t="s">
        <v>577</v>
      </c>
      <c r="E244" s="4" t="s">
        <v>71</v>
      </c>
      <c r="F244" s="4"/>
      <c r="G244" s="4"/>
      <c r="H244" s="4"/>
      <c r="I244" s="4"/>
      <c r="J244" s="4"/>
    </row>
    <row r="245" spans="1:10">
      <c r="A245" s="4" t="s">
        <v>455</v>
      </c>
      <c r="B245" s="4" t="s">
        <v>569</v>
      </c>
      <c r="C245" s="4" t="s">
        <v>578</v>
      </c>
      <c r="D245" s="4" t="s">
        <v>579</v>
      </c>
      <c r="E245" s="4" t="s">
        <v>71</v>
      </c>
      <c r="F245" s="4"/>
      <c r="G245" s="4"/>
      <c r="H245" s="4"/>
      <c r="I245" s="4"/>
      <c r="J245" s="4"/>
    </row>
    <row r="246" spans="1:10">
      <c r="A246" s="4" t="s">
        <v>455</v>
      </c>
      <c r="B246" s="4" t="s">
        <v>569</v>
      </c>
      <c r="C246" s="4" t="s">
        <v>580</v>
      </c>
      <c r="D246" s="4" t="s">
        <v>581</v>
      </c>
      <c r="E246" s="4" t="s">
        <v>71</v>
      </c>
      <c r="F246" s="4"/>
      <c r="G246" s="4"/>
      <c r="H246" s="4"/>
      <c r="I246" s="4"/>
      <c r="J246" s="4"/>
    </row>
    <row r="247" spans="1:10" ht="28.5">
      <c r="A247" s="4" t="s">
        <v>455</v>
      </c>
      <c r="B247" s="4" t="s">
        <v>569</v>
      </c>
      <c r="C247" s="4" t="s">
        <v>582</v>
      </c>
      <c r="D247" s="4" t="s">
        <v>583</v>
      </c>
      <c r="E247" s="4" t="s">
        <v>71</v>
      </c>
      <c r="F247" s="4"/>
      <c r="G247" s="4"/>
      <c r="H247" s="4"/>
      <c r="I247" s="4"/>
      <c r="J247" s="4"/>
    </row>
    <row r="248" spans="1:10" ht="28.5">
      <c r="A248" s="4" t="s">
        <v>455</v>
      </c>
      <c r="B248" s="4" t="s">
        <v>569</v>
      </c>
      <c r="C248" s="4" t="s">
        <v>584</v>
      </c>
      <c r="D248" s="4" t="s">
        <v>585</v>
      </c>
      <c r="E248" s="4" t="s">
        <v>71</v>
      </c>
      <c r="F248" s="4"/>
      <c r="G248" s="4"/>
      <c r="H248" s="4"/>
      <c r="I248" s="4"/>
      <c r="J248" s="4"/>
    </row>
    <row r="249" spans="1:10" ht="28.5">
      <c r="A249" s="4" t="s">
        <v>455</v>
      </c>
      <c r="B249" s="4" t="s">
        <v>569</v>
      </c>
      <c r="C249" s="4" t="s">
        <v>586</v>
      </c>
      <c r="D249" s="4" t="s">
        <v>587</v>
      </c>
      <c r="E249" s="4" t="s">
        <v>71</v>
      </c>
      <c r="F249" s="4"/>
      <c r="G249" s="4"/>
      <c r="H249" s="4"/>
      <c r="I249" s="4"/>
      <c r="J249" s="4"/>
    </row>
    <row r="250" spans="1:10" ht="28.5">
      <c r="A250" s="4" t="s">
        <v>455</v>
      </c>
      <c r="B250" s="4" t="s">
        <v>569</v>
      </c>
      <c r="C250" s="4" t="s">
        <v>588</v>
      </c>
      <c r="D250" s="4" t="s">
        <v>589</v>
      </c>
      <c r="E250" s="4" t="s">
        <v>71</v>
      </c>
      <c r="F250" s="4"/>
      <c r="G250" s="4"/>
      <c r="H250" s="4"/>
      <c r="I250" s="4"/>
      <c r="J250" s="4"/>
    </row>
    <row r="251" spans="1:10" ht="28.5">
      <c r="A251" s="4" t="s">
        <v>455</v>
      </c>
      <c r="B251" s="4" t="s">
        <v>569</v>
      </c>
      <c r="C251" s="4" t="s">
        <v>590</v>
      </c>
      <c r="D251" s="4" t="s">
        <v>591</v>
      </c>
      <c r="E251" s="4" t="s">
        <v>71</v>
      </c>
      <c r="F251" s="4"/>
      <c r="G251" s="4"/>
      <c r="H251" s="4"/>
      <c r="I251" s="4"/>
      <c r="J251" s="4"/>
    </row>
    <row r="252" spans="1:10" ht="28.5">
      <c r="A252" s="4" t="s">
        <v>455</v>
      </c>
      <c r="B252" s="4" t="s">
        <v>592</v>
      </c>
      <c r="C252" s="4" t="s">
        <v>593</v>
      </c>
      <c r="D252" s="4" t="s">
        <v>594</v>
      </c>
      <c r="E252" s="4" t="s">
        <v>71</v>
      </c>
      <c r="F252" s="4"/>
      <c r="G252" s="4"/>
      <c r="H252" s="4"/>
      <c r="I252" s="4"/>
      <c r="J252" s="4"/>
    </row>
    <row r="253" spans="1:10" ht="28.5">
      <c r="A253" s="4" t="s">
        <v>455</v>
      </c>
      <c r="B253" s="4" t="s">
        <v>592</v>
      </c>
      <c r="C253" s="4" t="s">
        <v>595</v>
      </c>
      <c r="D253" s="4" t="s">
        <v>596</v>
      </c>
      <c r="E253" s="4" t="s">
        <v>71</v>
      </c>
      <c r="F253" s="4"/>
      <c r="G253" s="4"/>
      <c r="H253" s="4"/>
      <c r="I253" s="4"/>
      <c r="J253" s="4"/>
    </row>
    <row r="254" spans="1:10" ht="28.5">
      <c r="A254" s="4" t="s">
        <v>455</v>
      </c>
      <c r="B254" s="4" t="s">
        <v>592</v>
      </c>
      <c r="C254" s="4" t="s">
        <v>597</v>
      </c>
      <c r="D254" s="4" t="s">
        <v>598</v>
      </c>
      <c r="E254" s="4" t="s">
        <v>71</v>
      </c>
      <c r="F254" s="4"/>
      <c r="G254" s="4"/>
      <c r="H254" s="4"/>
      <c r="I254" s="4"/>
      <c r="J254" s="4"/>
    </row>
    <row r="255" spans="1:10" ht="71.25">
      <c r="A255" s="4" t="s">
        <v>455</v>
      </c>
      <c r="B255" s="4" t="s">
        <v>592</v>
      </c>
      <c r="C255" s="4" t="s">
        <v>599</v>
      </c>
      <c r="D255" s="4" t="s">
        <v>600</v>
      </c>
      <c r="E255" s="4" t="s">
        <v>98</v>
      </c>
      <c r="F255" s="4"/>
      <c r="G255" s="4"/>
      <c r="H255" s="4"/>
      <c r="I255" s="4"/>
      <c r="J255" s="4"/>
    </row>
    <row r="256" spans="1:10" ht="42.75">
      <c r="A256" s="4" t="s">
        <v>455</v>
      </c>
      <c r="B256" s="4" t="s">
        <v>592</v>
      </c>
      <c r="C256" s="4" t="s">
        <v>601</v>
      </c>
      <c r="D256" s="4" t="s">
        <v>602</v>
      </c>
      <c r="E256" s="4" t="s">
        <v>71</v>
      </c>
      <c r="F256" s="4"/>
      <c r="G256" s="4"/>
      <c r="H256" s="4"/>
      <c r="I256" s="4"/>
      <c r="J256" s="4"/>
    </row>
    <row r="257" spans="1:10" ht="28.5">
      <c r="A257" s="4" t="s">
        <v>455</v>
      </c>
      <c r="B257" s="4" t="s">
        <v>603</v>
      </c>
      <c r="C257" s="4" t="s">
        <v>604</v>
      </c>
      <c r="D257" s="4" t="s">
        <v>605</v>
      </c>
      <c r="E257" s="4" t="s">
        <v>71</v>
      </c>
      <c r="F257" s="4"/>
      <c r="G257" s="4"/>
      <c r="H257" s="4"/>
      <c r="I257" s="4"/>
      <c r="J257" s="4"/>
    </row>
    <row r="258" spans="1:10" ht="28.5">
      <c r="A258" s="4" t="s">
        <v>455</v>
      </c>
      <c r="B258" s="4" t="s">
        <v>603</v>
      </c>
      <c r="C258" s="4" t="s">
        <v>606</v>
      </c>
      <c r="D258" s="4" t="s">
        <v>607</v>
      </c>
      <c r="E258" s="4" t="s">
        <v>71</v>
      </c>
      <c r="F258" s="4"/>
      <c r="G258" s="4"/>
      <c r="H258" s="4"/>
      <c r="I258" s="4"/>
      <c r="J258" s="4"/>
    </row>
    <row r="259" spans="1:10">
      <c r="A259" s="4" t="s">
        <v>455</v>
      </c>
      <c r="B259" s="4" t="s">
        <v>603</v>
      </c>
      <c r="C259" s="4" t="s">
        <v>608</v>
      </c>
      <c r="D259" s="4" t="s">
        <v>609</v>
      </c>
      <c r="E259" s="4" t="s">
        <v>71</v>
      </c>
      <c r="F259" s="4"/>
      <c r="G259" s="4"/>
      <c r="H259" s="4"/>
      <c r="I259" s="4"/>
      <c r="J259" s="4"/>
    </row>
    <row r="260" spans="1:10" ht="28.5">
      <c r="A260" s="4" t="s">
        <v>455</v>
      </c>
      <c r="B260" s="4" t="s">
        <v>603</v>
      </c>
      <c r="C260" s="4" t="s">
        <v>610</v>
      </c>
      <c r="D260" s="4" t="s">
        <v>611</v>
      </c>
      <c r="E260" s="4" t="s">
        <v>71</v>
      </c>
      <c r="F260" s="4"/>
      <c r="G260" s="4"/>
      <c r="H260" s="4"/>
      <c r="I260" s="4"/>
      <c r="J260" s="4"/>
    </row>
    <row r="261" spans="1:10">
      <c r="A261" s="4" t="s">
        <v>455</v>
      </c>
      <c r="B261" s="4" t="s">
        <v>603</v>
      </c>
      <c r="C261" s="4" t="s">
        <v>612</v>
      </c>
      <c r="D261" s="4" t="s">
        <v>613</v>
      </c>
      <c r="E261" s="4" t="s">
        <v>71</v>
      </c>
      <c r="F261" s="4"/>
      <c r="G261" s="4"/>
      <c r="H261" s="4"/>
      <c r="I261" s="4"/>
      <c r="J261" s="4"/>
    </row>
    <row r="262" spans="1:10" ht="28.5">
      <c r="A262" s="4" t="s">
        <v>455</v>
      </c>
      <c r="B262" s="4" t="s">
        <v>603</v>
      </c>
      <c r="C262" s="4" t="s">
        <v>614</v>
      </c>
      <c r="D262" s="4" t="s">
        <v>615</v>
      </c>
      <c r="E262" s="4" t="s">
        <v>71</v>
      </c>
      <c r="F262" s="4"/>
      <c r="G262" s="4"/>
      <c r="H262" s="4"/>
      <c r="I262" s="4"/>
      <c r="J262" s="4"/>
    </row>
    <row r="263" spans="1:10" ht="28.5">
      <c r="A263" s="4" t="s">
        <v>455</v>
      </c>
      <c r="B263" s="4" t="s">
        <v>603</v>
      </c>
      <c r="C263" s="4" t="s">
        <v>616</v>
      </c>
      <c r="D263" s="4" t="s">
        <v>617</v>
      </c>
      <c r="E263" s="4" t="s">
        <v>71</v>
      </c>
      <c r="F263" s="4"/>
      <c r="G263" s="4"/>
      <c r="H263" s="4"/>
      <c r="I263" s="4"/>
      <c r="J263" s="4"/>
    </row>
    <row r="264" spans="1:10" ht="28.5">
      <c r="A264" s="4" t="s">
        <v>455</v>
      </c>
      <c r="B264" s="4" t="s">
        <v>603</v>
      </c>
      <c r="C264" s="4" t="s">
        <v>618</v>
      </c>
      <c r="D264" s="4" t="s">
        <v>619</v>
      </c>
      <c r="E264" s="4" t="s">
        <v>71</v>
      </c>
      <c r="F264" s="4"/>
      <c r="G264" s="4"/>
      <c r="H264" s="4"/>
      <c r="I264" s="4"/>
      <c r="J264" s="4"/>
    </row>
    <row r="265" spans="1:10" ht="28.5">
      <c r="A265" s="4" t="s">
        <v>455</v>
      </c>
      <c r="B265" s="4" t="s">
        <v>603</v>
      </c>
      <c r="C265" s="4" t="s">
        <v>620</v>
      </c>
      <c r="D265" s="4" t="s">
        <v>621</v>
      </c>
      <c r="E265" s="4" t="s">
        <v>71</v>
      </c>
      <c r="F265" s="4"/>
      <c r="G265" s="4"/>
      <c r="H265" s="4"/>
      <c r="I265" s="4"/>
      <c r="J265" s="4"/>
    </row>
    <row r="266" spans="1:10" ht="28.5">
      <c r="A266" s="4" t="s">
        <v>455</v>
      </c>
      <c r="B266" s="4" t="s">
        <v>622</v>
      </c>
      <c r="C266" s="4" t="s">
        <v>623</v>
      </c>
      <c r="D266" s="4" t="s">
        <v>624</v>
      </c>
      <c r="E266" s="4" t="s">
        <v>71</v>
      </c>
      <c r="F266" s="4"/>
      <c r="G266" s="4"/>
      <c r="H266" s="4"/>
      <c r="I266" s="4"/>
      <c r="J266" s="4"/>
    </row>
    <row r="267" spans="1:10" ht="28.5">
      <c r="A267" s="4" t="s">
        <v>455</v>
      </c>
      <c r="B267" s="4" t="s">
        <v>622</v>
      </c>
      <c r="C267" s="4" t="s">
        <v>625</v>
      </c>
      <c r="D267" s="4" t="s">
        <v>626</v>
      </c>
      <c r="E267" s="4" t="s">
        <v>71</v>
      </c>
      <c r="F267" s="4"/>
      <c r="G267" s="4"/>
      <c r="H267" s="4"/>
      <c r="I267" s="4"/>
      <c r="J267" s="4"/>
    </row>
    <row r="268" spans="1:10" ht="28.5">
      <c r="A268" s="4" t="s">
        <v>455</v>
      </c>
      <c r="B268" s="4" t="s">
        <v>622</v>
      </c>
      <c r="C268" s="4" t="s">
        <v>627</v>
      </c>
      <c r="D268" s="4" t="s">
        <v>628</v>
      </c>
      <c r="E268" s="4" t="s">
        <v>71</v>
      </c>
      <c r="F268" s="4"/>
      <c r="G268" s="4"/>
      <c r="H268" s="4"/>
      <c r="I268" s="4"/>
      <c r="J268" s="4"/>
    </row>
    <row r="269" spans="1:10" ht="28.5">
      <c r="A269" s="4" t="s">
        <v>455</v>
      </c>
      <c r="B269" s="4" t="s">
        <v>622</v>
      </c>
      <c r="C269" s="4" t="s">
        <v>629</v>
      </c>
      <c r="D269" s="4" t="s">
        <v>630</v>
      </c>
      <c r="E269" s="4" t="s">
        <v>71</v>
      </c>
      <c r="F269" s="4"/>
      <c r="G269" s="4"/>
      <c r="H269" s="4"/>
      <c r="I269" s="4"/>
      <c r="J269" s="4"/>
    </row>
    <row r="270" spans="1:10" ht="28.5">
      <c r="A270" s="4" t="s">
        <v>455</v>
      </c>
      <c r="B270" s="4" t="s">
        <v>622</v>
      </c>
      <c r="C270" s="4" t="s">
        <v>631</v>
      </c>
      <c r="D270" s="4" t="s">
        <v>632</v>
      </c>
      <c r="E270" s="4" t="s">
        <v>71</v>
      </c>
      <c r="F270" s="4"/>
      <c r="G270" s="4"/>
      <c r="H270" s="4"/>
      <c r="I270" s="4"/>
      <c r="J270" s="4"/>
    </row>
    <row r="271" spans="1:10" ht="42.75">
      <c r="A271" s="4" t="s">
        <v>455</v>
      </c>
      <c r="B271" s="4" t="s">
        <v>622</v>
      </c>
      <c r="C271" s="4" t="s">
        <v>633</v>
      </c>
      <c r="D271" s="4" t="s">
        <v>634</v>
      </c>
      <c r="E271" s="4" t="s">
        <v>98</v>
      </c>
      <c r="F271" s="4"/>
      <c r="G271" s="4"/>
      <c r="H271" s="4"/>
      <c r="I271" s="4"/>
      <c r="J271" s="4"/>
    </row>
    <row r="272" spans="1:10" ht="28.5">
      <c r="A272" s="4" t="s">
        <v>455</v>
      </c>
      <c r="B272" s="4" t="s">
        <v>622</v>
      </c>
      <c r="C272" s="4" t="s">
        <v>635</v>
      </c>
      <c r="D272" s="4" t="s">
        <v>636</v>
      </c>
      <c r="E272" s="4" t="s">
        <v>71</v>
      </c>
      <c r="F272" s="4"/>
      <c r="G272" s="4"/>
      <c r="H272" s="4"/>
      <c r="I272" s="4"/>
      <c r="J272" s="4"/>
    </row>
    <row r="273" spans="1:10" ht="42.75">
      <c r="A273" s="4" t="s">
        <v>455</v>
      </c>
      <c r="B273" s="4" t="s">
        <v>622</v>
      </c>
      <c r="C273" s="4" t="s">
        <v>637</v>
      </c>
      <c r="D273" s="4" t="s">
        <v>638</v>
      </c>
      <c r="E273" s="4" t="s">
        <v>71</v>
      </c>
      <c r="F273" s="4"/>
      <c r="G273" s="4"/>
      <c r="H273" s="4"/>
      <c r="I273" s="4"/>
      <c r="J273" s="4"/>
    </row>
    <row r="274" spans="1:10" ht="28.5">
      <c r="A274" s="4" t="s">
        <v>455</v>
      </c>
      <c r="B274" s="4" t="s">
        <v>622</v>
      </c>
      <c r="C274" s="4" t="s">
        <v>639</v>
      </c>
      <c r="D274" s="4" t="s">
        <v>640</v>
      </c>
      <c r="E274" s="4" t="s">
        <v>71</v>
      </c>
      <c r="F274" s="4"/>
      <c r="G274" s="4"/>
      <c r="H274" s="4"/>
      <c r="I274" s="4"/>
      <c r="J274" s="4"/>
    </row>
    <row r="275" spans="1:10" ht="42.75">
      <c r="A275" s="4" t="s">
        <v>455</v>
      </c>
      <c r="B275" s="4" t="s">
        <v>622</v>
      </c>
      <c r="C275" s="4" t="s">
        <v>641</v>
      </c>
      <c r="D275" s="4" t="s">
        <v>642</v>
      </c>
      <c r="E275" s="4" t="s">
        <v>71</v>
      </c>
      <c r="F275" s="4"/>
      <c r="G275" s="4"/>
      <c r="H275" s="4"/>
      <c r="I275" s="4"/>
      <c r="J275" s="4"/>
    </row>
    <row r="276" spans="1:10" ht="28.5">
      <c r="A276" s="4" t="s">
        <v>455</v>
      </c>
      <c r="B276" s="4" t="s">
        <v>622</v>
      </c>
      <c r="C276" s="4" t="s">
        <v>643</v>
      </c>
      <c r="D276" s="4" t="s">
        <v>644</v>
      </c>
      <c r="E276" s="4" t="s">
        <v>71</v>
      </c>
      <c r="F276" s="4"/>
      <c r="G276" s="4"/>
      <c r="H276" s="4"/>
      <c r="I276" s="4"/>
      <c r="J276" s="4"/>
    </row>
    <row r="277" spans="1:10" ht="42.75">
      <c r="A277" s="4" t="s">
        <v>455</v>
      </c>
      <c r="B277" s="4" t="s">
        <v>622</v>
      </c>
      <c r="C277" s="4" t="s">
        <v>645</v>
      </c>
      <c r="D277" s="4" t="s">
        <v>646</v>
      </c>
      <c r="E277" s="4" t="s">
        <v>98</v>
      </c>
      <c r="F277" s="4"/>
      <c r="G277" s="4"/>
      <c r="H277" s="4"/>
      <c r="I277" s="4"/>
      <c r="J277" s="4"/>
    </row>
    <row r="278" spans="1:10" ht="28.5">
      <c r="A278" s="4" t="s">
        <v>455</v>
      </c>
      <c r="B278" s="4" t="s">
        <v>622</v>
      </c>
      <c r="C278" s="4" t="s">
        <v>647</v>
      </c>
      <c r="D278" s="4" t="s">
        <v>648</v>
      </c>
      <c r="E278" s="4" t="s">
        <v>71</v>
      </c>
      <c r="F278" s="4"/>
      <c r="G278" s="4"/>
      <c r="H278" s="4"/>
      <c r="I278" s="4"/>
      <c r="J278" s="4"/>
    </row>
    <row r="279" spans="1:10" ht="28.5">
      <c r="A279" s="4" t="s">
        <v>455</v>
      </c>
      <c r="B279" s="4" t="s">
        <v>649</v>
      </c>
      <c r="C279" s="4" t="s">
        <v>650</v>
      </c>
      <c r="D279" s="4" t="s">
        <v>651</v>
      </c>
      <c r="E279" s="4" t="s">
        <v>71</v>
      </c>
      <c r="F279" s="4"/>
      <c r="G279" s="4"/>
      <c r="H279" s="4"/>
      <c r="I279" s="4"/>
      <c r="J279" s="4"/>
    </row>
    <row r="280" spans="1:10" ht="28.5">
      <c r="A280" s="4" t="s">
        <v>455</v>
      </c>
      <c r="B280" s="4" t="s">
        <v>649</v>
      </c>
      <c r="C280" s="4" t="s">
        <v>652</v>
      </c>
      <c r="D280" s="4" t="s">
        <v>653</v>
      </c>
      <c r="E280" s="4" t="s">
        <v>71</v>
      </c>
      <c r="F280" s="4"/>
      <c r="G280" s="4"/>
      <c r="H280" s="4"/>
      <c r="I280" s="4"/>
      <c r="J280" s="4"/>
    </row>
    <row r="281" spans="1:10" ht="28.5">
      <c r="A281" s="4" t="s">
        <v>455</v>
      </c>
      <c r="B281" s="4" t="s">
        <v>649</v>
      </c>
      <c r="C281" s="4" t="s">
        <v>654</v>
      </c>
      <c r="D281" s="4" t="s">
        <v>655</v>
      </c>
      <c r="E281" s="4" t="s">
        <v>71</v>
      </c>
      <c r="F281" s="4"/>
      <c r="G281" s="4"/>
      <c r="H281" s="4"/>
      <c r="I281" s="4"/>
      <c r="J281" s="4"/>
    </row>
    <row r="282" spans="1:10" ht="28.5">
      <c r="A282" s="4" t="s">
        <v>455</v>
      </c>
      <c r="B282" s="4" t="s">
        <v>649</v>
      </c>
      <c r="C282" s="4" t="s">
        <v>656</v>
      </c>
      <c r="D282" s="4" t="s">
        <v>657</v>
      </c>
      <c r="E282" s="4" t="s">
        <v>71</v>
      </c>
      <c r="F282" s="4"/>
      <c r="G282" s="4"/>
      <c r="H282" s="4"/>
      <c r="I282" s="4"/>
      <c r="J282" s="4"/>
    </row>
    <row r="283" spans="1:10" ht="28.5">
      <c r="A283" s="4" t="s">
        <v>455</v>
      </c>
      <c r="B283" s="4" t="s">
        <v>649</v>
      </c>
      <c r="C283" s="4" t="s">
        <v>658</v>
      </c>
      <c r="D283" s="4" t="s">
        <v>659</v>
      </c>
      <c r="E283" s="4" t="s">
        <v>71</v>
      </c>
      <c r="F283" s="4"/>
      <c r="G283" s="4"/>
      <c r="H283" s="4"/>
      <c r="I283" s="4"/>
      <c r="J283" s="4"/>
    </row>
    <row r="284" spans="1:10" ht="28.5">
      <c r="A284" s="4" t="s">
        <v>455</v>
      </c>
      <c r="B284" s="4" t="s">
        <v>649</v>
      </c>
      <c r="C284" s="4" t="s">
        <v>660</v>
      </c>
      <c r="D284" s="4" t="s">
        <v>661</v>
      </c>
      <c r="E284" s="4" t="s">
        <v>71</v>
      </c>
      <c r="F284" s="4"/>
      <c r="G284" s="4"/>
      <c r="H284" s="4"/>
      <c r="I284" s="4"/>
      <c r="J284" s="4"/>
    </row>
    <row r="285" spans="1:10" ht="28.5">
      <c r="A285" s="4" t="s">
        <v>455</v>
      </c>
      <c r="B285" s="4" t="s">
        <v>649</v>
      </c>
      <c r="C285" s="4" t="s">
        <v>662</v>
      </c>
      <c r="D285" s="4" t="s">
        <v>663</v>
      </c>
      <c r="E285" s="4" t="s">
        <v>71</v>
      </c>
      <c r="F285" s="4"/>
      <c r="G285" s="4"/>
      <c r="H285" s="4"/>
      <c r="I285" s="4"/>
      <c r="J285" s="4"/>
    </row>
    <row r="286" spans="1:10" ht="28.5">
      <c r="A286" s="4" t="s">
        <v>455</v>
      </c>
      <c r="B286" s="4" t="s">
        <v>649</v>
      </c>
      <c r="C286" s="4" t="s">
        <v>664</v>
      </c>
      <c r="D286" s="4" t="s">
        <v>665</v>
      </c>
      <c r="E286" s="4" t="s">
        <v>71</v>
      </c>
      <c r="F286" s="4"/>
      <c r="G286" s="4"/>
      <c r="H286" s="4"/>
      <c r="I286" s="4"/>
      <c r="J286" s="4"/>
    </row>
    <row r="287" spans="1:10" ht="42.75">
      <c r="A287" s="4" t="s">
        <v>455</v>
      </c>
      <c r="B287" s="4" t="s">
        <v>666</v>
      </c>
      <c r="C287" s="4" t="s">
        <v>667</v>
      </c>
      <c r="D287" s="4" t="s">
        <v>668</v>
      </c>
      <c r="E287" s="4" t="s">
        <v>98</v>
      </c>
      <c r="F287" s="4"/>
      <c r="G287" s="4"/>
      <c r="H287" s="4"/>
      <c r="I287" s="4"/>
      <c r="J287" s="4"/>
    </row>
    <row r="288" spans="1:10" ht="28.5">
      <c r="A288" s="4" t="s">
        <v>455</v>
      </c>
      <c r="B288" s="4" t="s">
        <v>666</v>
      </c>
      <c r="C288" s="4" t="s">
        <v>669</v>
      </c>
      <c r="D288" s="4" t="s">
        <v>670</v>
      </c>
      <c r="E288" s="4" t="s">
        <v>71</v>
      </c>
      <c r="F288" s="4"/>
      <c r="G288" s="4"/>
      <c r="H288" s="4"/>
      <c r="I288" s="4"/>
      <c r="J288" s="4"/>
    </row>
    <row r="289" spans="1:10" ht="42.75">
      <c r="A289" s="4" t="s">
        <v>455</v>
      </c>
      <c r="B289" s="4" t="s">
        <v>666</v>
      </c>
      <c r="C289" s="4" t="s">
        <v>671</v>
      </c>
      <c r="D289" s="4" t="s">
        <v>672</v>
      </c>
      <c r="E289" s="4" t="s">
        <v>98</v>
      </c>
      <c r="F289" s="4"/>
      <c r="G289" s="4"/>
      <c r="H289" s="4"/>
      <c r="I289" s="4"/>
      <c r="J289" s="4"/>
    </row>
    <row r="290" spans="1:10" ht="28.5">
      <c r="A290" s="4" t="s">
        <v>455</v>
      </c>
      <c r="B290" s="4" t="s">
        <v>666</v>
      </c>
      <c r="C290" s="4" t="s">
        <v>673</v>
      </c>
      <c r="D290" s="4" t="s">
        <v>674</v>
      </c>
      <c r="E290" s="4" t="s">
        <v>71</v>
      </c>
      <c r="F290" s="4"/>
      <c r="G290" s="4"/>
      <c r="H290" s="4"/>
      <c r="I290" s="4"/>
      <c r="J290" s="4"/>
    </row>
    <row r="291" spans="1:10" ht="28.5">
      <c r="A291" s="4" t="s">
        <v>455</v>
      </c>
      <c r="B291" s="4" t="s">
        <v>666</v>
      </c>
      <c r="C291" s="4" t="s">
        <v>675</v>
      </c>
      <c r="D291" s="4" t="s">
        <v>676</v>
      </c>
      <c r="E291" s="4" t="s">
        <v>71</v>
      </c>
      <c r="F291" s="4"/>
      <c r="G291" s="4"/>
      <c r="H291" s="4"/>
      <c r="I291" s="4"/>
      <c r="J291" s="4"/>
    </row>
    <row r="292" spans="1:10" ht="28.5">
      <c r="A292" s="4" t="s">
        <v>455</v>
      </c>
      <c r="B292" s="4" t="s">
        <v>666</v>
      </c>
      <c r="C292" s="4" t="s">
        <v>677</v>
      </c>
      <c r="D292" s="4" t="s">
        <v>678</v>
      </c>
      <c r="E292" s="4" t="s">
        <v>71</v>
      </c>
      <c r="F292" s="4"/>
      <c r="G292" s="4"/>
      <c r="H292" s="4"/>
      <c r="I292" s="4"/>
      <c r="J292" s="4"/>
    </row>
    <row r="293" spans="1:10" ht="28.5">
      <c r="A293" s="4" t="s">
        <v>455</v>
      </c>
      <c r="B293" s="4" t="s">
        <v>666</v>
      </c>
      <c r="C293" s="4" t="s">
        <v>679</v>
      </c>
      <c r="D293" s="4" t="s">
        <v>680</v>
      </c>
      <c r="E293" s="4" t="s">
        <v>71</v>
      </c>
      <c r="F293" s="4"/>
      <c r="G293" s="4"/>
      <c r="H293" s="4"/>
      <c r="I293" s="4"/>
      <c r="J293" s="4"/>
    </row>
    <row r="294" spans="1:10" ht="28.5">
      <c r="A294" s="4" t="s">
        <v>455</v>
      </c>
      <c r="B294" s="4" t="s">
        <v>666</v>
      </c>
      <c r="C294" s="4" t="s">
        <v>681</v>
      </c>
      <c r="D294" s="4" t="s">
        <v>682</v>
      </c>
      <c r="E294" s="4" t="s">
        <v>71</v>
      </c>
      <c r="F294" s="4"/>
      <c r="G294" s="4"/>
      <c r="H294" s="4"/>
      <c r="I294" s="4"/>
      <c r="J294" s="4"/>
    </row>
    <row r="295" spans="1:10" ht="42.75">
      <c r="A295" s="4" t="s">
        <v>455</v>
      </c>
      <c r="B295" s="4" t="s">
        <v>666</v>
      </c>
      <c r="C295" s="4" t="s">
        <v>683</v>
      </c>
      <c r="D295" s="4" t="s">
        <v>684</v>
      </c>
      <c r="E295" s="4" t="s">
        <v>98</v>
      </c>
      <c r="F295" s="4"/>
      <c r="G295" s="4"/>
      <c r="H295" s="4"/>
      <c r="I295" s="4"/>
      <c r="J295" s="4"/>
    </row>
    <row r="296" spans="1:10" ht="28.5">
      <c r="A296" s="4" t="s">
        <v>455</v>
      </c>
      <c r="B296" s="4" t="s">
        <v>685</v>
      </c>
      <c r="C296" s="4" t="s">
        <v>686</v>
      </c>
      <c r="D296" s="4" t="s">
        <v>687</v>
      </c>
      <c r="E296" s="4" t="s">
        <v>71</v>
      </c>
      <c r="F296" s="4"/>
      <c r="G296" s="4"/>
      <c r="H296" s="4"/>
      <c r="I296" s="4"/>
      <c r="J296" s="4"/>
    </row>
    <row r="297" spans="1:10" ht="28.5">
      <c r="A297" s="4" t="s">
        <v>455</v>
      </c>
      <c r="B297" s="4" t="s">
        <v>685</v>
      </c>
      <c r="C297" s="4" t="s">
        <v>688</v>
      </c>
      <c r="D297" s="4" t="s">
        <v>689</v>
      </c>
      <c r="E297" s="4" t="s">
        <v>71</v>
      </c>
      <c r="F297" s="4"/>
      <c r="G297" s="4"/>
      <c r="H297" s="4"/>
      <c r="I297" s="4"/>
      <c r="J297" s="4"/>
    </row>
    <row r="298" spans="1:10">
      <c r="A298" s="4" t="s">
        <v>455</v>
      </c>
      <c r="B298" s="4" t="s">
        <v>685</v>
      </c>
      <c r="C298" s="4" t="s">
        <v>690</v>
      </c>
      <c r="D298" s="4" t="s">
        <v>691</v>
      </c>
      <c r="E298" s="4" t="s">
        <v>71</v>
      </c>
      <c r="F298" s="4"/>
      <c r="G298" s="4"/>
      <c r="H298" s="4"/>
      <c r="I298" s="4"/>
      <c r="J298" s="4"/>
    </row>
    <row r="299" spans="1:10" ht="28.5">
      <c r="A299" s="4" t="s">
        <v>455</v>
      </c>
      <c r="B299" s="4" t="s">
        <v>685</v>
      </c>
      <c r="C299" s="4" t="s">
        <v>692</v>
      </c>
      <c r="D299" s="4" t="s">
        <v>693</v>
      </c>
      <c r="E299" s="4" t="s">
        <v>71</v>
      </c>
      <c r="F299" s="4"/>
      <c r="G299" s="4"/>
      <c r="H299" s="4"/>
      <c r="I299" s="4"/>
      <c r="J299" s="4"/>
    </row>
    <row r="300" spans="1:10" ht="28.5">
      <c r="A300" s="4" t="s">
        <v>455</v>
      </c>
      <c r="B300" s="4" t="s">
        <v>685</v>
      </c>
      <c r="C300" s="4" t="s">
        <v>694</v>
      </c>
      <c r="D300" s="4" t="s">
        <v>695</v>
      </c>
      <c r="E300" s="4" t="s">
        <v>71</v>
      </c>
      <c r="F300" s="4"/>
      <c r="G300" s="4"/>
      <c r="H300" s="4"/>
      <c r="I300" s="4"/>
      <c r="J300" s="4"/>
    </row>
    <row r="301" spans="1:10">
      <c r="A301" s="4" t="s">
        <v>455</v>
      </c>
      <c r="B301" s="4" t="s">
        <v>685</v>
      </c>
      <c r="C301" s="4" t="s">
        <v>696</v>
      </c>
      <c r="D301" s="4" t="s">
        <v>697</v>
      </c>
      <c r="E301" s="4" t="s">
        <v>71</v>
      </c>
      <c r="F301" s="4"/>
      <c r="G301" s="4"/>
      <c r="H301" s="4"/>
      <c r="I301" s="4"/>
      <c r="J301" s="4"/>
    </row>
    <row r="302" spans="1:10">
      <c r="A302" s="4" t="s">
        <v>455</v>
      </c>
      <c r="B302" s="4" t="s">
        <v>685</v>
      </c>
      <c r="C302" s="4" t="s">
        <v>698</v>
      </c>
      <c r="D302" s="4" t="s">
        <v>699</v>
      </c>
      <c r="E302" s="4" t="s">
        <v>71</v>
      </c>
      <c r="F302" s="4"/>
      <c r="G302" s="4"/>
      <c r="H302" s="4"/>
      <c r="I302" s="4"/>
      <c r="J302" s="4"/>
    </row>
    <row r="303" spans="1:10" ht="28.5">
      <c r="A303" s="4" t="s">
        <v>455</v>
      </c>
      <c r="B303" s="4" t="s">
        <v>685</v>
      </c>
      <c r="C303" s="4" t="s">
        <v>700</v>
      </c>
      <c r="D303" s="4" t="s">
        <v>701</v>
      </c>
      <c r="E303" s="4" t="s">
        <v>71</v>
      </c>
      <c r="F303" s="4"/>
      <c r="G303" s="4"/>
      <c r="H303" s="4"/>
      <c r="I303" s="4"/>
      <c r="J303" s="4"/>
    </row>
    <row r="304" spans="1:10" ht="28.5">
      <c r="A304" s="4" t="s">
        <v>455</v>
      </c>
      <c r="B304" s="4" t="s">
        <v>685</v>
      </c>
      <c r="C304" s="4" t="s">
        <v>702</v>
      </c>
      <c r="D304" s="4" t="s">
        <v>703</v>
      </c>
      <c r="E304" s="4" t="s">
        <v>71</v>
      </c>
      <c r="F304" s="4"/>
      <c r="G304" s="4"/>
      <c r="H304" s="4"/>
      <c r="I304" s="4"/>
      <c r="J304" s="4"/>
    </row>
    <row r="305" spans="1:10" ht="28.5">
      <c r="A305" s="4" t="s">
        <v>455</v>
      </c>
      <c r="B305" s="4" t="s">
        <v>685</v>
      </c>
      <c r="C305" s="4" t="s">
        <v>704</v>
      </c>
      <c r="D305" s="4" t="s">
        <v>705</v>
      </c>
      <c r="E305" s="4" t="s">
        <v>71</v>
      </c>
      <c r="F305" s="4"/>
      <c r="G305" s="4"/>
      <c r="H305" s="4"/>
      <c r="I305" s="4"/>
      <c r="J305" s="4"/>
    </row>
    <row r="306" spans="1:10" ht="28.5">
      <c r="A306" s="4" t="s">
        <v>455</v>
      </c>
      <c r="B306" s="4" t="s">
        <v>685</v>
      </c>
      <c r="C306" s="4" t="s">
        <v>706</v>
      </c>
      <c r="D306" s="4" t="s">
        <v>707</v>
      </c>
      <c r="E306" s="4" t="s">
        <v>71</v>
      </c>
      <c r="F306" s="4"/>
      <c r="G306" s="4"/>
      <c r="H306" s="4"/>
      <c r="I306" s="4"/>
      <c r="J306" s="4"/>
    </row>
    <row r="307" spans="1:10" ht="28.5">
      <c r="A307" s="4" t="s">
        <v>455</v>
      </c>
      <c r="B307" s="4" t="s">
        <v>685</v>
      </c>
      <c r="C307" s="4" t="s">
        <v>708</v>
      </c>
      <c r="D307" s="4" t="s">
        <v>709</v>
      </c>
      <c r="E307" s="4" t="s">
        <v>71</v>
      </c>
      <c r="F307" s="4"/>
      <c r="G307" s="4"/>
      <c r="H307" s="4"/>
      <c r="I307" s="4"/>
      <c r="J307" s="4"/>
    </row>
    <row r="308" spans="1:10" ht="28.5">
      <c r="A308" s="4" t="s">
        <v>710</v>
      </c>
      <c r="B308" s="4" t="s">
        <v>711</v>
      </c>
      <c r="C308" s="4" t="s">
        <v>712</v>
      </c>
      <c r="D308" s="4" t="s">
        <v>713</v>
      </c>
      <c r="E308" s="4" t="s">
        <v>71</v>
      </c>
      <c r="F308" s="4"/>
      <c r="G308" s="4"/>
      <c r="H308" s="4"/>
      <c r="I308" s="4"/>
      <c r="J308" s="4"/>
    </row>
    <row r="309" spans="1:10" ht="57">
      <c r="A309" s="4" t="s">
        <v>710</v>
      </c>
      <c r="B309" s="4" t="s">
        <v>711</v>
      </c>
      <c r="C309" s="4" t="s">
        <v>714</v>
      </c>
      <c r="D309" s="4" t="s">
        <v>715</v>
      </c>
      <c r="E309" s="4" t="s">
        <v>98</v>
      </c>
      <c r="F309" s="4"/>
      <c r="G309" s="4"/>
      <c r="H309" s="4"/>
      <c r="I309" s="4"/>
      <c r="J309" s="4"/>
    </row>
    <row r="310" spans="1:10" ht="28.5">
      <c r="A310" s="4" t="s">
        <v>710</v>
      </c>
      <c r="B310" s="4" t="s">
        <v>711</v>
      </c>
      <c r="C310" s="4" t="s">
        <v>716</v>
      </c>
      <c r="D310" s="4" t="s">
        <v>717</v>
      </c>
      <c r="E310" s="4" t="s">
        <v>71</v>
      </c>
      <c r="F310" s="4"/>
      <c r="G310" s="4"/>
      <c r="H310" s="4"/>
      <c r="I310" s="4"/>
      <c r="J310" s="4"/>
    </row>
    <row r="311" spans="1:10" ht="28.5">
      <c r="A311" s="4" t="s">
        <v>710</v>
      </c>
      <c r="B311" s="4" t="s">
        <v>711</v>
      </c>
      <c r="C311" s="4" t="s">
        <v>718</v>
      </c>
      <c r="D311" s="4" t="s">
        <v>719</v>
      </c>
      <c r="E311" s="4" t="s">
        <v>71</v>
      </c>
      <c r="F311" s="4"/>
      <c r="G311" s="4"/>
      <c r="H311" s="4"/>
      <c r="I311" s="4"/>
      <c r="J311" s="4"/>
    </row>
    <row r="312" spans="1:10" ht="28.5">
      <c r="A312" s="4" t="s">
        <v>710</v>
      </c>
      <c r="B312" s="4" t="s">
        <v>711</v>
      </c>
      <c r="C312" s="4" t="s">
        <v>720</v>
      </c>
      <c r="D312" s="4" t="s">
        <v>721</v>
      </c>
      <c r="E312" s="4" t="s">
        <v>71</v>
      </c>
      <c r="F312" s="4"/>
      <c r="G312" s="4"/>
      <c r="H312" s="4"/>
      <c r="I312" s="4"/>
      <c r="J312" s="4"/>
    </row>
    <row r="313" spans="1:10" ht="28.5">
      <c r="A313" s="4" t="s">
        <v>710</v>
      </c>
      <c r="B313" s="4" t="s">
        <v>711</v>
      </c>
      <c r="C313" s="4" t="s">
        <v>722</v>
      </c>
      <c r="D313" s="4" t="s">
        <v>723</v>
      </c>
      <c r="E313" s="4" t="s">
        <v>71</v>
      </c>
      <c r="F313" s="4"/>
      <c r="G313" s="4"/>
      <c r="H313" s="4"/>
      <c r="I313" s="4"/>
      <c r="J313" s="4"/>
    </row>
    <row r="314" spans="1:10" ht="28.5">
      <c r="A314" s="4" t="s">
        <v>710</v>
      </c>
      <c r="B314" s="4" t="s">
        <v>724</v>
      </c>
      <c r="C314" s="4" t="s">
        <v>725</v>
      </c>
      <c r="D314" s="4" t="s">
        <v>726</v>
      </c>
      <c r="E314" s="4" t="s">
        <v>71</v>
      </c>
      <c r="F314" s="4"/>
      <c r="G314" s="4"/>
      <c r="H314" s="4"/>
      <c r="I314" s="4"/>
      <c r="J314" s="4"/>
    </row>
    <row r="315" spans="1:10" ht="28.5">
      <c r="A315" s="4" t="s">
        <v>710</v>
      </c>
      <c r="B315" s="4" t="s">
        <v>724</v>
      </c>
      <c r="C315" s="4" t="s">
        <v>727</v>
      </c>
      <c r="D315" s="4" t="s">
        <v>728</v>
      </c>
      <c r="E315" s="4" t="s">
        <v>71</v>
      </c>
      <c r="F315" s="4"/>
      <c r="G315" s="4"/>
      <c r="H315" s="4"/>
      <c r="I315" s="4"/>
      <c r="J315" s="4"/>
    </row>
    <row r="316" spans="1:10" ht="28.5">
      <c r="A316" s="4" t="s">
        <v>710</v>
      </c>
      <c r="B316" s="4" t="s">
        <v>724</v>
      </c>
      <c r="C316" s="4" t="s">
        <v>729</v>
      </c>
      <c r="D316" s="4" t="s">
        <v>730</v>
      </c>
      <c r="E316" s="4" t="s">
        <v>71</v>
      </c>
      <c r="F316" s="4"/>
      <c r="G316" s="4"/>
      <c r="H316" s="4"/>
      <c r="I316" s="4"/>
      <c r="J316" s="4"/>
    </row>
    <row r="317" spans="1:10">
      <c r="A317" s="4" t="s">
        <v>710</v>
      </c>
      <c r="B317" s="4" t="s">
        <v>724</v>
      </c>
      <c r="C317" s="4" t="s">
        <v>731</v>
      </c>
      <c r="D317" s="4" t="s">
        <v>732</v>
      </c>
      <c r="E317" s="4" t="s">
        <v>71</v>
      </c>
      <c r="F317" s="4"/>
      <c r="G317" s="4"/>
      <c r="H317" s="4"/>
      <c r="I317" s="4"/>
      <c r="J317" s="4"/>
    </row>
    <row r="318" spans="1:10" ht="28.5">
      <c r="A318" s="4" t="s">
        <v>710</v>
      </c>
      <c r="B318" s="4" t="s">
        <v>724</v>
      </c>
      <c r="C318" s="4" t="s">
        <v>733</v>
      </c>
      <c r="D318" s="4" t="s">
        <v>734</v>
      </c>
      <c r="E318" s="4" t="s">
        <v>71</v>
      </c>
      <c r="F318" s="4"/>
      <c r="G318" s="4"/>
      <c r="H318" s="4"/>
      <c r="I318" s="4"/>
      <c r="J318" s="4"/>
    </row>
    <row r="319" spans="1:10" ht="28.5">
      <c r="A319" s="4" t="s">
        <v>710</v>
      </c>
      <c r="B319" s="4" t="s">
        <v>724</v>
      </c>
      <c r="C319" s="4" t="s">
        <v>735</v>
      </c>
      <c r="D319" s="4" t="s">
        <v>736</v>
      </c>
      <c r="E319" s="4" t="s">
        <v>71</v>
      </c>
      <c r="F319" s="4"/>
      <c r="G319" s="4"/>
      <c r="H319" s="4"/>
      <c r="I319" s="4"/>
      <c r="J319" s="4"/>
    </row>
    <row r="320" spans="1:10" ht="42.75">
      <c r="A320" s="4" t="s">
        <v>710</v>
      </c>
      <c r="B320" s="4" t="s">
        <v>724</v>
      </c>
      <c r="C320" s="4" t="s">
        <v>737</v>
      </c>
      <c r="D320" s="4" t="s">
        <v>738</v>
      </c>
      <c r="E320" s="4" t="s">
        <v>98</v>
      </c>
      <c r="F320" s="4"/>
      <c r="G320" s="4"/>
      <c r="H320" s="4"/>
      <c r="I320" s="4"/>
      <c r="J320" s="4"/>
    </row>
    <row r="321" spans="1:10">
      <c r="A321" s="4" t="s">
        <v>710</v>
      </c>
      <c r="B321" s="4" t="s">
        <v>739</v>
      </c>
      <c r="C321" s="4" t="s">
        <v>740</v>
      </c>
      <c r="D321" s="4" t="s">
        <v>741</v>
      </c>
      <c r="E321" s="4" t="s">
        <v>71</v>
      </c>
      <c r="F321" s="4"/>
      <c r="G321" s="4"/>
      <c r="H321" s="4"/>
      <c r="I321" s="4"/>
      <c r="J321" s="4"/>
    </row>
    <row r="322" spans="1:10" ht="28.5">
      <c r="A322" s="4" t="s">
        <v>710</v>
      </c>
      <c r="B322" s="4" t="s">
        <v>739</v>
      </c>
      <c r="C322" s="4" t="s">
        <v>742</v>
      </c>
      <c r="D322" s="4" t="s">
        <v>743</v>
      </c>
      <c r="E322" s="4" t="s">
        <v>71</v>
      </c>
      <c r="F322" s="4"/>
      <c r="G322" s="4"/>
      <c r="H322" s="4"/>
      <c r="I322" s="4"/>
      <c r="J322" s="4"/>
    </row>
    <row r="323" spans="1:10" ht="28.5">
      <c r="A323" s="4" t="s">
        <v>710</v>
      </c>
      <c r="B323" s="4" t="s">
        <v>739</v>
      </c>
      <c r="C323" s="4" t="s">
        <v>744</v>
      </c>
      <c r="D323" s="4" t="s">
        <v>745</v>
      </c>
      <c r="E323" s="4" t="s">
        <v>71</v>
      </c>
      <c r="F323" s="4"/>
      <c r="G323" s="4"/>
      <c r="H323" s="4"/>
      <c r="I323" s="4"/>
      <c r="J323" s="4"/>
    </row>
    <row r="324" spans="1:10" ht="28.5">
      <c r="A324" s="4" t="s">
        <v>710</v>
      </c>
      <c r="B324" s="4" t="s">
        <v>739</v>
      </c>
      <c r="C324" s="4" t="s">
        <v>746</v>
      </c>
      <c r="D324" s="4" t="s">
        <v>747</v>
      </c>
      <c r="E324" s="4" t="s">
        <v>71</v>
      </c>
      <c r="F324" s="4"/>
      <c r="G324" s="4"/>
      <c r="H324" s="4"/>
      <c r="I324" s="4"/>
      <c r="J324" s="4"/>
    </row>
    <row r="325" spans="1:10" ht="28.5">
      <c r="A325" s="4" t="s">
        <v>710</v>
      </c>
      <c r="B325" s="4" t="s">
        <v>739</v>
      </c>
      <c r="C325" s="4" t="s">
        <v>748</v>
      </c>
      <c r="D325" s="4" t="s">
        <v>749</v>
      </c>
      <c r="E325" s="4" t="s">
        <v>71</v>
      </c>
      <c r="F325" s="4"/>
      <c r="G325" s="4"/>
      <c r="H325" s="4"/>
      <c r="I325" s="4"/>
      <c r="J325" s="4"/>
    </row>
    <row r="326" spans="1:10" ht="28.5">
      <c r="A326" s="4" t="s">
        <v>710</v>
      </c>
      <c r="B326" s="4" t="s">
        <v>750</v>
      </c>
      <c r="C326" s="4" t="s">
        <v>751</v>
      </c>
      <c r="D326" s="4" t="s">
        <v>752</v>
      </c>
      <c r="E326" s="4" t="s">
        <v>71</v>
      </c>
      <c r="F326" s="4"/>
      <c r="G326" s="4"/>
      <c r="H326" s="4"/>
      <c r="I326" s="4"/>
      <c r="J326" s="4"/>
    </row>
    <row r="327" spans="1:10" ht="42.75">
      <c r="A327" s="4" t="s">
        <v>710</v>
      </c>
      <c r="B327" s="4" t="s">
        <v>750</v>
      </c>
      <c r="C327" s="4" t="s">
        <v>753</v>
      </c>
      <c r="D327" s="4" t="s">
        <v>754</v>
      </c>
      <c r="E327" s="4" t="s">
        <v>71</v>
      </c>
      <c r="F327" s="4"/>
      <c r="G327" s="4"/>
      <c r="H327" s="4"/>
      <c r="I327" s="4"/>
      <c r="J327" s="4"/>
    </row>
    <row r="328" spans="1:10" ht="28.5">
      <c r="A328" s="4" t="s">
        <v>710</v>
      </c>
      <c r="B328" s="4" t="s">
        <v>750</v>
      </c>
      <c r="C328" s="4" t="s">
        <v>755</v>
      </c>
      <c r="D328" s="4" t="s">
        <v>756</v>
      </c>
      <c r="E328" s="4" t="s">
        <v>71</v>
      </c>
      <c r="F328" s="4"/>
      <c r="G328" s="4"/>
      <c r="H328" s="4"/>
      <c r="I328" s="4"/>
      <c r="J328" s="4"/>
    </row>
    <row r="329" spans="1:10" ht="28.5">
      <c r="A329" s="4" t="s">
        <v>710</v>
      </c>
      <c r="B329" s="4" t="s">
        <v>750</v>
      </c>
      <c r="C329" s="4" t="s">
        <v>757</v>
      </c>
      <c r="D329" s="4" t="s">
        <v>758</v>
      </c>
      <c r="E329" s="4" t="s">
        <v>71</v>
      </c>
      <c r="F329" s="4"/>
      <c r="G329" s="4"/>
      <c r="H329" s="4"/>
      <c r="I329" s="4"/>
      <c r="J329" s="4"/>
    </row>
    <row r="330" spans="1:10">
      <c r="A330" s="4" t="s">
        <v>710</v>
      </c>
      <c r="B330" s="4" t="s">
        <v>750</v>
      </c>
      <c r="C330" s="4" t="s">
        <v>759</v>
      </c>
      <c r="D330" s="4" t="s">
        <v>760</v>
      </c>
      <c r="E330" s="4" t="s">
        <v>71</v>
      </c>
      <c r="F330" s="4"/>
      <c r="G330" s="4"/>
      <c r="H330" s="4"/>
      <c r="I330" s="4"/>
      <c r="J330" s="4"/>
    </row>
    <row r="331" spans="1:10" ht="28.5">
      <c r="A331" s="4" t="s">
        <v>710</v>
      </c>
      <c r="B331" s="4" t="s">
        <v>750</v>
      </c>
      <c r="C331" s="4" t="s">
        <v>761</v>
      </c>
      <c r="D331" s="4" t="s">
        <v>762</v>
      </c>
      <c r="E331" s="4" t="s">
        <v>71</v>
      </c>
      <c r="F331" s="4"/>
      <c r="G331" s="4"/>
      <c r="H331" s="4"/>
      <c r="I331" s="4"/>
      <c r="J331" s="4"/>
    </row>
    <row r="332" spans="1:10" ht="42.75">
      <c r="A332" s="4" t="s">
        <v>710</v>
      </c>
      <c r="B332" s="4" t="s">
        <v>750</v>
      </c>
      <c r="C332" s="4" t="s">
        <v>763</v>
      </c>
      <c r="D332" s="4" t="s">
        <v>764</v>
      </c>
      <c r="E332" s="4" t="s">
        <v>71</v>
      </c>
      <c r="F332" s="4"/>
      <c r="G332" s="4"/>
      <c r="H332" s="4"/>
      <c r="I332" s="4"/>
      <c r="J332" s="4"/>
    </row>
    <row r="333" spans="1:10" ht="57">
      <c r="A333" s="4" t="s">
        <v>710</v>
      </c>
      <c r="B333" s="4" t="s">
        <v>765</v>
      </c>
      <c r="C333" s="4" t="s">
        <v>766</v>
      </c>
      <c r="D333" s="4" t="s">
        <v>767</v>
      </c>
      <c r="E333" s="4" t="s">
        <v>98</v>
      </c>
      <c r="F333" s="4"/>
      <c r="G333" s="4"/>
      <c r="H333" s="4"/>
      <c r="I333" s="4"/>
      <c r="J333" s="4"/>
    </row>
    <row r="334" spans="1:10">
      <c r="A334" s="4" t="s">
        <v>710</v>
      </c>
      <c r="B334" s="4" t="s">
        <v>765</v>
      </c>
      <c r="C334" s="4" t="s">
        <v>768</v>
      </c>
      <c r="D334" s="4" t="s">
        <v>769</v>
      </c>
      <c r="E334" s="4" t="s">
        <v>71</v>
      </c>
      <c r="F334" s="4"/>
      <c r="G334" s="4"/>
      <c r="H334" s="4"/>
      <c r="I334" s="4"/>
      <c r="J334" s="4"/>
    </row>
    <row r="335" spans="1:10" ht="28.5">
      <c r="A335" s="4" t="s">
        <v>710</v>
      </c>
      <c r="B335" s="4" t="s">
        <v>765</v>
      </c>
      <c r="C335" s="4" t="s">
        <v>770</v>
      </c>
      <c r="D335" s="4" t="s">
        <v>771</v>
      </c>
      <c r="E335" s="4" t="s">
        <v>71</v>
      </c>
      <c r="F335" s="4"/>
      <c r="G335" s="4"/>
      <c r="H335" s="4"/>
      <c r="I335" s="4"/>
      <c r="J335" s="4"/>
    </row>
    <row r="336" spans="1:10" ht="28.5">
      <c r="A336" s="4" t="s">
        <v>710</v>
      </c>
      <c r="B336" s="4" t="s">
        <v>765</v>
      </c>
      <c r="C336" s="4" t="s">
        <v>772</v>
      </c>
      <c r="D336" s="4" t="s">
        <v>773</v>
      </c>
      <c r="E336" s="4" t="s">
        <v>71</v>
      </c>
      <c r="F336" s="4"/>
      <c r="G336" s="4"/>
      <c r="H336" s="4"/>
      <c r="I336" s="4"/>
      <c r="J336" s="4"/>
    </row>
    <row r="337" spans="1:10" ht="28.5">
      <c r="A337" s="4" t="s">
        <v>710</v>
      </c>
      <c r="B337" s="4" t="s">
        <v>765</v>
      </c>
      <c r="C337" s="4" t="s">
        <v>774</v>
      </c>
      <c r="D337" s="4" t="s">
        <v>775</v>
      </c>
      <c r="E337" s="4" t="s">
        <v>71</v>
      </c>
      <c r="F337" s="4"/>
      <c r="G337" s="4"/>
      <c r="H337" s="4"/>
      <c r="I337" s="4"/>
      <c r="J337" s="4"/>
    </row>
    <row r="338" spans="1:10" ht="28.5">
      <c r="A338" s="4" t="s">
        <v>710</v>
      </c>
      <c r="B338" s="4" t="s">
        <v>765</v>
      </c>
      <c r="C338" s="4" t="s">
        <v>776</v>
      </c>
      <c r="D338" s="4" t="s">
        <v>777</v>
      </c>
      <c r="E338" s="4" t="s">
        <v>71</v>
      </c>
      <c r="F338" s="4"/>
      <c r="G338" s="4"/>
      <c r="H338" s="4"/>
      <c r="I338" s="4"/>
      <c r="J338" s="4"/>
    </row>
    <row r="339" spans="1:10" ht="28.5">
      <c r="A339" s="4" t="s">
        <v>710</v>
      </c>
      <c r="B339" s="4" t="s">
        <v>765</v>
      </c>
      <c r="C339" s="4" t="s">
        <v>778</v>
      </c>
      <c r="D339" s="4" t="s">
        <v>779</v>
      </c>
      <c r="E339" s="4" t="s">
        <v>71</v>
      </c>
      <c r="F339" s="4"/>
      <c r="G339" s="4"/>
      <c r="H339" s="4"/>
      <c r="I339" s="4"/>
      <c r="J339" s="4"/>
    </row>
    <row r="340" spans="1:10" ht="28.5">
      <c r="A340" s="4" t="s">
        <v>710</v>
      </c>
      <c r="B340" s="4" t="s">
        <v>765</v>
      </c>
      <c r="C340" s="4" t="s">
        <v>780</v>
      </c>
      <c r="D340" s="4" t="s">
        <v>781</v>
      </c>
      <c r="E340" s="4" t="s">
        <v>71</v>
      </c>
      <c r="F340" s="4"/>
      <c r="G340" s="4"/>
      <c r="H340" s="4"/>
      <c r="I340" s="4"/>
      <c r="J340" s="4"/>
    </row>
    <row r="341" spans="1:10" ht="28.5">
      <c r="A341" s="4" t="s">
        <v>710</v>
      </c>
      <c r="B341" s="4" t="s">
        <v>782</v>
      </c>
      <c r="C341" s="4" t="s">
        <v>783</v>
      </c>
      <c r="D341" s="4" t="s">
        <v>784</v>
      </c>
      <c r="E341" s="4" t="s">
        <v>71</v>
      </c>
      <c r="F341" s="4"/>
      <c r="G341" s="4"/>
      <c r="H341" s="4"/>
      <c r="I341" s="4"/>
      <c r="J341" s="4"/>
    </row>
    <row r="342" spans="1:10" ht="42.75">
      <c r="A342" s="4" t="s">
        <v>710</v>
      </c>
      <c r="B342" s="4" t="s">
        <v>782</v>
      </c>
      <c r="C342" s="4" t="s">
        <v>785</v>
      </c>
      <c r="D342" s="4" t="s">
        <v>786</v>
      </c>
      <c r="E342" s="4" t="s">
        <v>71</v>
      </c>
      <c r="F342" s="4"/>
      <c r="G342" s="4"/>
      <c r="H342" s="4"/>
      <c r="I342" s="4"/>
      <c r="J342" s="4"/>
    </row>
    <row r="343" spans="1:10" ht="71.25">
      <c r="A343" s="4" t="s">
        <v>710</v>
      </c>
      <c r="B343" s="4" t="s">
        <v>782</v>
      </c>
      <c r="C343" s="4" t="s">
        <v>787</v>
      </c>
      <c r="D343" s="4" t="s">
        <v>788</v>
      </c>
      <c r="E343" s="4" t="s">
        <v>98</v>
      </c>
      <c r="F343" s="4"/>
      <c r="G343" s="4"/>
      <c r="H343" s="4"/>
      <c r="I343" s="4"/>
      <c r="J343" s="4"/>
    </row>
    <row r="344" spans="1:10" ht="28.5">
      <c r="A344" s="4" t="s">
        <v>710</v>
      </c>
      <c r="B344" s="4" t="s">
        <v>782</v>
      </c>
      <c r="C344" s="4" t="s">
        <v>789</v>
      </c>
      <c r="D344" s="4" t="s">
        <v>790</v>
      </c>
      <c r="E344" s="4" t="s">
        <v>71</v>
      </c>
      <c r="F344" s="4"/>
      <c r="G344" s="4"/>
      <c r="H344" s="4"/>
      <c r="I344" s="4"/>
      <c r="J344" s="4"/>
    </row>
    <row r="345" spans="1:10" ht="28.5">
      <c r="A345" s="4" t="s">
        <v>710</v>
      </c>
      <c r="B345" s="4" t="s">
        <v>782</v>
      </c>
      <c r="C345" s="4" t="s">
        <v>791</v>
      </c>
      <c r="D345" s="4" t="s">
        <v>792</v>
      </c>
      <c r="E345" s="4" t="s">
        <v>71</v>
      </c>
      <c r="F345" s="4"/>
      <c r="G345" s="4"/>
      <c r="H345" s="4"/>
      <c r="I345" s="4"/>
      <c r="J345" s="4"/>
    </row>
    <row r="346" spans="1:10" ht="57">
      <c r="A346" s="4" t="s">
        <v>710</v>
      </c>
      <c r="B346" s="4" t="s">
        <v>782</v>
      </c>
      <c r="C346" s="4" t="s">
        <v>793</v>
      </c>
      <c r="D346" s="4" t="s">
        <v>794</v>
      </c>
      <c r="E346" s="4" t="s">
        <v>71</v>
      </c>
      <c r="F346" s="4"/>
      <c r="G346" s="4"/>
      <c r="H346" s="4"/>
      <c r="I346" s="4"/>
      <c r="J346" s="4"/>
    </row>
    <row r="347" spans="1:10" ht="28.5">
      <c r="A347" s="4" t="s">
        <v>710</v>
      </c>
      <c r="B347" s="4" t="s">
        <v>795</v>
      </c>
      <c r="C347" s="4" t="s">
        <v>796</v>
      </c>
      <c r="D347" s="4" t="s">
        <v>797</v>
      </c>
      <c r="E347" s="4" t="s">
        <v>71</v>
      </c>
      <c r="F347" s="4"/>
      <c r="G347" s="4"/>
      <c r="H347" s="4"/>
      <c r="I347" s="4"/>
      <c r="J347" s="4"/>
    </row>
    <row r="348" spans="1:10" ht="28.5">
      <c r="A348" s="4" t="s">
        <v>710</v>
      </c>
      <c r="B348" s="4" t="s">
        <v>795</v>
      </c>
      <c r="C348" s="4" t="s">
        <v>798</v>
      </c>
      <c r="D348" s="4" t="s">
        <v>799</v>
      </c>
      <c r="E348" s="4" t="s">
        <v>71</v>
      </c>
      <c r="F348" s="4"/>
      <c r="G348" s="4"/>
      <c r="H348" s="4"/>
      <c r="I348" s="4"/>
      <c r="J348" s="4"/>
    </row>
    <row r="349" spans="1:10">
      <c r="A349" s="4" t="s">
        <v>710</v>
      </c>
      <c r="B349" s="4" t="s">
        <v>795</v>
      </c>
      <c r="C349" s="4" t="s">
        <v>800</v>
      </c>
      <c r="D349" s="4" t="s">
        <v>801</v>
      </c>
      <c r="E349" s="4" t="s">
        <v>71</v>
      </c>
      <c r="F349" s="4"/>
      <c r="G349" s="4"/>
      <c r="H349" s="4"/>
      <c r="I349" s="4"/>
      <c r="J349" s="4"/>
    </row>
    <row r="350" spans="1:10" ht="28.5">
      <c r="A350" s="4" t="s">
        <v>710</v>
      </c>
      <c r="B350" s="4" t="s">
        <v>795</v>
      </c>
      <c r="C350" s="4" t="s">
        <v>802</v>
      </c>
      <c r="D350" s="4" t="s">
        <v>803</v>
      </c>
      <c r="E350" s="4" t="s">
        <v>71</v>
      </c>
      <c r="F350" s="4"/>
      <c r="G350" s="4"/>
      <c r="H350" s="4"/>
      <c r="I350" s="4"/>
      <c r="J350" s="4"/>
    </row>
    <row r="351" spans="1:10" ht="28.5">
      <c r="A351" s="4" t="s">
        <v>710</v>
      </c>
      <c r="B351" s="4" t="s">
        <v>795</v>
      </c>
      <c r="C351" s="4" t="s">
        <v>804</v>
      </c>
      <c r="D351" s="4" t="s">
        <v>805</v>
      </c>
      <c r="E351" s="4" t="s">
        <v>71</v>
      </c>
      <c r="F351" s="4"/>
      <c r="G351" s="4"/>
      <c r="H351" s="4"/>
      <c r="I351" s="4"/>
      <c r="J351" s="4"/>
    </row>
    <row r="352" spans="1:10" ht="28.5">
      <c r="A352" s="4" t="s">
        <v>710</v>
      </c>
      <c r="B352" s="4" t="s">
        <v>795</v>
      </c>
      <c r="C352" s="4" t="s">
        <v>806</v>
      </c>
      <c r="D352" s="4" t="s">
        <v>807</v>
      </c>
      <c r="E352" s="4" t="s">
        <v>71</v>
      </c>
      <c r="F352" s="4"/>
      <c r="G352" s="4"/>
      <c r="H352" s="4"/>
      <c r="I352" s="4"/>
      <c r="J352" s="4"/>
    </row>
    <row r="353" spans="1:10" ht="28.5">
      <c r="A353" s="4" t="s">
        <v>710</v>
      </c>
      <c r="B353" s="4" t="s">
        <v>795</v>
      </c>
      <c r="C353" s="4" t="s">
        <v>808</v>
      </c>
      <c r="D353" s="4" t="s">
        <v>809</v>
      </c>
      <c r="E353" s="4" t="s">
        <v>71</v>
      </c>
      <c r="F353" s="4"/>
      <c r="G353" s="4"/>
      <c r="H353" s="4"/>
      <c r="I353" s="4"/>
      <c r="J353" s="4"/>
    </row>
    <row r="354" spans="1:10" ht="28.5">
      <c r="A354" s="4" t="s">
        <v>710</v>
      </c>
      <c r="B354" s="4" t="s">
        <v>795</v>
      </c>
      <c r="C354" s="4" t="s">
        <v>810</v>
      </c>
      <c r="D354" s="4" t="s">
        <v>811</v>
      </c>
      <c r="E354" s="4" t="s">
        <v>71</v>
      </c>
      <c r="F354" s="4"/>
      <c r="G354" s="4"/>
      <c r="H354" s="4"/>
      <c r="I354" s="4"/>
      <c r="J354" s="4"/>
    </row>
    <row r="355" spans="1:10" ht="57">
      <c r="A355" s="4" t="s">
        <v>710</v>
      </c>
      <c r="B355" s="4" t="s">
        <v>812</v>
      </c>
      <c r="C355" s="4" t="s">
        <v>813</v>
      </c>
      <c r="D355" s="4" t="s">
        <v>814</v>
      </c>
      <c r="E355" s="4" t="s">
        <v>98</v>
      </c>
      <c r="F355" s="4"/>
      <c r="G355" s="4"/>
      <c r="H355" s="4"/>
      <c r="I355" s="4"/>
      <c r="J355" s="4"/>
    </row>
    <row r="356" spans="1:10" ht="28.5">
      <c r="A356" s="4" t="s">
        <v>710</v>
      </c>
      <c r="B356" s="4" t="s">
        <v>812</v>
      </c>
      <c r="C356" s="4" t="s">
        <v>815</v>
      </c>
      <c r="D356" s="4" t="s">
        <v>816</v>
      </c>
      <c r="E356" s="4" t="s">
        <v>71</v>
      </c>
      <c r="F356" s="4"/>
      <c r="G356" s="4"/>
      <c r="H356" s="4"/>
      <c r="I356" s="4"/>
      <c r="J356" s="4"/>
    </row>
    <row r="357" spans="1:10" ht="28.5">
      <c r="A357" s="4" t="s">
        <v>710</v>
      </c>
      <c r="B357" s="4" t="s">
        <v>812</v>
      </c>
      <c r="C357" s="4" t="s">
        <v>817</v>
      </c>
      <c r="D357" s="4" t="s">
        <v>818</v>
      </c>
      <c r="E357" s="4" t="s">
        <v>71</v>
      </c>
      <c r="F357" s="4"/>
      <c r="G357" s="4"/>
      <c r="H357" s="4"/>
      <c r="I357" s="4"/>
      <c r="J357" s="4"/>
    </row>
    <row r="358" spans="1:10">
      <c r="A358" s="4" t="s">
        <v>710</v>
      </c>
      <c r="B358" s="4" t="s">
        <v>812</v>
      </c>
      <c r="C358" s="4" t="s">
        <v>819</v>
      </c>
      <c r="D358" s="4" t="s">
        <v>820</v>
      </c>
      <c r="E358" s="4" t="s">
        <v>71</v>
      </c>
      <c r="F358" s="4"/>
      <c r="G358" s="4"/>
      <c r="H358" s="4"/>
      <c r="I358" s="4"/>
      <c r="J358" s="4"/>
    </row>
    <row r="359" spans="1:10" ht="28.5">
      <c r="A359" s="4" t="s">
        <v>710</v>
      </c>
      <c r="B359" s="4" t="s">
        <v>812</v>
      </c>
      <c r="C359" s="4" t="s">
        <v>821</v>
      </c>
      <c r="D359" s="4" t="s">
        <v>822</v>
      </c>
      <c r="E359" s="4" t="s">
        <v>71</v>
      </c>
      <c r="F359" s="4"/>
      <c r="G359" s="4"/>
      <c r="H359" s="4"/>
      <c r="I359" s="4"/>
      <c r="J359" s="4"/>
    </row>
    <row r="360" spans="1:10" ht="28.5">
      <c r="A360" s="4" t="s">
        <v>710</v>
      </c>
      <c r="B360" s="4" t="s">
        <v>812</v>
      </c>
      <c r="C360" s="4" t="s">
        <v>823</v>
      </c>
      <c r="D360" s="4" t="s">
        <v>824</v>
      </c>
      <c r="E360" s="4" t="s">
        <v>71</v>
      </c>
      <c r="F360" s="4"/>
      <c r="G360" s="4"/>
      <c r="H360" s="4"/>
      <c r="I360" s="4"/>
      <c r="J360" s="4"/>
    </row>
    <row r="361" spans="1:10" ht="28.5">
      <c r="A361" s="4" t="s">
        <v>710</v>
      </c>
      <c r="B361" s="4" t="s">
        <v>812</v>
      </c>
      <c r="C361" s="4" t="s">
        <v>825</v>
      </c>
      <c r="D361" s="4" t="s">
        <v>826</v>
      </c>
      <c r="E361" s="4" t="s">
        <v>71</v>
      </c>
      <c r="F361" s="4"/>
      <c r="G361" s="4"/>
      <c r="H361" s="4"/>
      <c r="I361" s="4"/>
      <c r="J361" s="4"/>
    </row>
    <row r="362" spans="1:10">
      <c r="A362" s="4" t="s">
        <v>710</v>
      </c>
      <c r="B362" s="4" t="s">
        <v>827</v>
      </c>
      <c r="C362" s="4" t="s">
        <v>828</v>
      </c>
      <c r="D362" s="4" t="s">
        <v>829</v>
      </c>
      <c r="E362" s="4" t="s">
        <v>71</v>
      </c>
      <c r="F362" s="4"/>
      <c r="G362" s="4"/>
      <c r="H362" s="4"/>
      <c r="I362" s="4"/>
      <c r="J362" s="4"/>
    </row>
    <row r="363" spans="1:10" ht="42.75">
      <c r="A363" s="4" t="s">
        <v>710</v>
      </c>
      <c r="B363" s="4" t="s">
        <v>827</v>
      </c>
      <c r="C363" s="4" t="s">
        <v>830</v>
      </c>
      <c r="D363" s="4" t="s">
        <v>831</v>
      </c>
      <c r="E363" s="4" t="s">
        <v>98</v>
      </c>
      <c r="F363" s="4"/>
      <c r="G363" s="4"/>
      <c r="H363" s="4"/>
      <c r="I363" s="4"/>
      <c r="J363" s="4"/>
    </row>
    <row r="364" spans="1:10">
      <c r="A364" s="4" t="s">
        <v>710</v>
      </c>
      <c r="B364" s="4" t="s">
        <v>827</v>
      </c>
      <c r="C364" s="4" t="s">
        <v>832</v>
      </c>
      <c r="D364" s="4" t="s">
        <v>833</v>
      </c>
      <c r="E364" s="4" t="s">
        <v>71</v>
      </c>
      <c r="F364" s="4"/>
      <c r="G364" s="4"/>
      <c r="H364" s="4"/>
      <c r="I364" s="4"/>
      <c r="J364" s="4"/>
    </row>
    <row r="365" spans="1:10">
      <c r="A365" s="4" t="s">
        <v>710</v>
      </c>
      <c r="B365" s="4" t="s">
        <v>827</v>
      </c>
      <c r="C365" s="4" t="s">
        <v>834</v>
      </c>
      <c r="D365" s="4" t="s">
        <v>835</v>
      </c>
      <c r="E365" s="4" t="s">
        <v>71</v>
      </c>
      <c r="F365" s="4"/>
      <c r="G365" s="4"/>
      <c r="H365" s="4"/>
      <c r="I365" s="4"/>
      <c r="J365" s="4"/>
    </row>
    <row r="366" spans="1:10" ht="28.5">
      <c r="A366" s="4" t="s">
        <v>710</v>
      </c>
      <c r="B366" s="4" t="s">
        <v>827</v>
      </c>
      <c r="C366" s="4" t="s">
        <v>836</v>
      </c>
      <c r="D366" s="4" t="s">
        <v>837</v>
      </c>
      <c r="E366" s="4" t="s">
        <v>71</v>
      </c>
      <c r="F366" s="4"/>
      <c r="G366" s="4"/>
      <c r="H366" s="4"/>
      <c r="I366" s="4"/>
      <c r="J366" s="4"/>
    </row>
    <row r="367" spans="1:10" ht="28.5">
      <c r="A367" s="4" t="s">
        <v>710</v>
      </c>
      <c r="B367" s="4" t="s">
        <v>827</v>
      </c>
      <c r="C367" s="4" t="s">
        <v>838</v>
      </c>
      <c r="D367" s="4" t="s">
        <v>839</v>
      </c>
      <c r="E367" s="4" t="s">
        <v>71</v>
      </c>
      <c r="F367" s="4"/>
      <c r="G367" s="4"/>
      <c r="H367" s="4"/>
      <c r="I367" s="4"/>
      <c r="J367" s="4"/>
    </row>
    <row r="368" spans="1:10" ht="28.5">
      <c r="A368" s="4" t="s">
        <v>710</v>
      </c>
      <c r="B368" s="4" t="s">
        <v>840</v>
      </c>
      <c r="C368" s="4" t="s">
        <v>841</v>
      </c>
      <c r="D368" s="4" t="s">
        <v>842</v>
      </c>
      <c r="E368" s="4" t="s">
        <v>71</v>
      </c>
      <c r="F368" s="4"/>
      <c r="G368" s="4"/>
      <c r="H368" s="4"/>
      <c r="I368" s="4"/>
      <c r="J368" s="4"/>
    </row>
    <row r="369" spans="1:10" ht="42.75">
      <c r="A369" s="4" t="s">
        <v>710</v>
      </c>
      <c r="B369" s="4" t="s">
        <v>840</v>
      </c>
      <c r="C369" s="4" t="s">
        <v>843</v>
      </c>
      <c r="D369" s="4" t="s">
        <v>844</v>
      </c>
      <c r="E369" s="4" t="s">
        <v>98</v>
      </c>
      <c r="F369" s="4"/>
      <c r="G369" s="4"/>
      <c r="H369" s="4"/>
      <c r="I369" s="4"/>
      <c r="J369" s="4"/>
    </row>
    <row r="370" spans="1:10" ht="28.5">
      <c r="A370" s="4" t="s">
        <v>710</v>
      </c>
      <c r="B370" s="4" t="s">
        <v>840</v>
      </c>
      <c r="C370" s="4" t="s">
        <v>845</v>
      </c>
      <c r="D370" s="4" t="s">
        <v>846</v>
      </c>
      <c r="E370" s="4" t="s">
        <v>71</v>
      </c>
      <c r="F370" s="4"/>
      <c r="G370" s="4"/>
      <c r="H370" s="4"/>
      <c r="I370" s="4"/>
      <c r="J370" s="4"/>
    </row>
    <row r="371" spans="1:10" ht="28.5">
      <c r="A371" s="4" t="s">
        <v>710</v>
      </c>
      <c r="B371" s="4" t="s">
        <v>840</v>
      </c>
      <c r="C371" s="4" t="s">
        <v>847</v>
      </c>
      <c r="D371" s="4" t="s">
        <v>848</v>
      </c>
      <c r="E371" s="4" t="s">
        <v>71</v>
      </c>
      <c r="F371" s="4"/>
      <c r="G371" s="4"/>
      <c r="H371" s="4"/>
      <c r="I371" s="4"/>
      <c r="J371" s="4"/>
    </row>
    <row r="372" spans="1:10" ht="28.5">
      <c r="A372" s="4" t="s">
        <v>710</v>
      </c>
      <c r="B372" s="4" t="s">
        <v>840</v>
      </c>
      <c r="C372" s="4" t="s">
        <v>849</v>
      </c>
      <c r="D372" s="4" t="s">
        <v>850</v>
      </c>
      <c r="E372" s="4" t="s">
        <v>71</v>
      </c>
      <c r="F372" s="4"/>
      <c r="G372" s="4"/>
      <c r="H372" s="4"/>
      <c r="I372" s="4"/>
      <c r="J372" s="4"/>
    </row>
    <row r="373" spans="1:10" ht="57">
      <c r="A373" s="4" t="s">
        <v>710</v>
      </c>
      <c r="B373" s="4" t="s">
        <v>840</v>
      </c>
      <c r="C373" s="4" t="s">
        <v>851</v>
      </c>
      <c r="D373" s="4" t="s">
        <v>852</v>
      </c>
      <c r="E373" s="4" t="s">
        <v>71</v>
      </c>
      <c r="F373" s="4"/>
      <c r="G373" s="4"/>
      <c r="H373" s="4"/>
      <c r="I373" s="4"/>
      <c r="J373" s="4"/>
    </row>
    <row r="374" spans="1:10">
      <c r="A374" s="4" t="s">
        <v>710</v>
      </c>
      <c r="B374" s="4" t="s">
        <v>840</v>
      </c>
      <c r="C374" s="4" t="s">
        <v>853</v>
      </c>
      <c r="D374" s="4" t="s">
        <v>854</v>
      </c>
      <c r="E374" s="4" t="s">
        <v>71</v>
      </c>
      <c r="F374" s="4"/>
      <c r="G374" s="4"/>
      <c r="H374" s="4"/>
      <c r="I374" s="4"/>
      <c r="J374" s="4"/>
    </row>
    <row r="375" spans="1:10" ht="42.75">
      <c r="A375" s="4" t="s">
        <v>710</v>
      </c>
      <c r="B375" s="4" t="s">
        <v>840</v>
      </c>
      <c r="C375" s="4" t="s">
        <v>855</v>
      </c>
      <c r="D375" s="4" t="s">
        <v>856</v>
      </c>
      <c r="E375" s="4" t="s">
        <v>71</v>
      </c>
      <c r="F375" s="4"/>
      <c r="G375" s="4"/>
      <c r="H375" s="4"/>
      <c r="I375" s="4"/>
      <c r="J375" s="4"/>
    </row>
    <row r="376" spans="1:10" ht="28.5">
      <c r="A376" s="4" t="s">
        <v>710</v>
      </c>
      <c r="B376" s="4" t="s">
        <v>840</v>
      </c>
      <c r="C376" s="4" t="s">
        <v>857</v>
      </c>
      <c r="D376" s="4" t="s">
        <v>858</v>
      </c>
      <c r="E376" s="4" t="s">
        <v>71</v>
      </c>
      <c r="F376" s="4"/>
      <c r="G376" s="4"/>
      <c r="H376" s="4"/>
      <c r="I376" s="4"/>
      <c r="J376" s="4"/>
    </row>
    <row r="377" spans="1:10" ht="28.5">
      <c r="A377" s="4" t="s">
        <v>710</v>
      </c>
      <c r="B377" s="4" t="s">
        <v>840</v>
      </c>
      <c r="C377" s="4" t="s">
        <v>859</v>
      </c>
      <c r="D377" s="4" t="s">
        <v>860</v>
      </c>
      <c r="E377" s="4" t="s">
        <v>71</v>
      </c>
      <c r="F377" s="4"/>
      <c r="G377" s="4"/>
      <c r="H377" s="4"/>
      <c r="I377" s="4"/>
      <c r="J377" s="4"/>
    </row>
    <row r="378" spans="1:10" ht="28.5">
      <c r="A378" s="4" t="s">
        <v>710</v>
      </c>
      <c r="B378" s="4" t="s">
        <v>840</v>
      </c>
      <c r="C378" s="4" t="s">
        <v>861</v>
      </c>
      <c r="D378" s="4" t="s">
        <v>862</v>
      </c>
      <c r="E378" s="4" t="s">
        <v>71</v>
      </c>
      <c r="F378" s="4"/>
      <c r="G378" s="4"/>
      <c r="H378" s="4"/>
      <c r="I378" s="4"/>
      <c r="J378" s="4"/>
    </row>
    <row r="379" spans="1:10" ht="28.5">
      <c r="A379" s="4" t="s">
        <v>710</v>
      </c>
      <c r="B379" s="4" t="s">
        <v>863</v>
      </c>
      <c r="C379" s="4" t="s">
        <v>864</v>
      </c>
      <c r="D379" s="4" t="s">
        <v>865</v>
      </c>
      <c r="E379" s="4" t="s">
        <v>71</v>
      </c>
      <c r="F379" s="4"/>
      <c r="G379" s="4"/>
      <c r="H379" s="4"/>
      <c r="I379" s="4"/>
      <c r="J379" s="4"/>
    </row>
    <row r="380" spans="1:10">
      <c r="A380" s="4" t="s">
        <v>710</v>
      </c>
      <c r="B380" s="4" t="s">
        <v>863</v>
      </c>
      <c r="C380" s="4" t="s">
        <v>866</v>
      </c>
      <c r="D380" s="4" t="s">
        <v>867</v>
      </c>
      <c r="E380" s="4" t="s">
        <v>71</v>
      </c>
      <c r="F380" s="4"/>
      <c r="G380" s="4"/>
      <c r="H380" s="4"/>
      <c r="I380" s="4"/>
      <c r="J380" s="4"/>
    </row>
    <row r="381" spans="1:10" ht="42.75">
      <c r="A381" s="4" t="s">
        <v>710</v>
      </c>
      <c r="B381" s="4" t="s">
        <v>863</v>
      </c>
      <c r="C381" s="4" t="s">
        <v>868</v>
      </c>
      <c r="D381" s="4" t="s">
        <v>869</v>
      </c>
      <c r="E381" s="4" t="s">
        <v>71</v>
      </c>
      <c r="F381" s="4"/>
      <c r="G381" s="4"/>
      <c r="H381" s="4"/>
      <c r="I381" s="4"/>
      <c r="J381" s="4"/>
    </row>
    <row r="382" spans="1:10" ht="28.5">
      <c r="A382" s="4" t="s">
        <v>710</v>
      </c>
      <c r="B382" s="4" t="s">
        <v>863</v>
      </c>
      <c r="C382" s="4" t="s">
        <v>870</v>
      </c>
      <c r="D382" s="4" t="s">
        <v>871</v>
      </c>
      <c r="E382" s="4" t="s">
        <v>71</v>
      </c>
      <c r="F382" s="4"/>
      <c r="G382" s="4"/>
      <c r="H382" s="4"/>
      <c r="I382" s="4"/>
      <c r="J382" s="4"/>
    </row>
    <row r="383" spans="1:10" ht="28.5">
      <c r="A383" s="4" t="s">
        <v>710</v>
      </c>
      <c r="B383" s="4" t="s">
        <v>863</v>
      </c>
      <c r="C383" s="4" t="s">
        <v>872</v>
      </c>
      <c r="D383" s="4" t="s">
        <v>873</v>
      </c>
      <c r="E383" s="4" t="s">
        <v>71</v>
      </c>
      <c r="F383" s="4"/>
      <c r="G383" s="4"/>
      <c r="H383" s="4"/>
      <c r="I383" s="4"/>
      <c r="J383" s="4"/>
    </row>
    <row r="384" spans="1:10" ht="28.5">
      <c r="A384" s="4" t="s">
        <v>710</v>
      </c>
      <c r="B384" s="4" t="s">
        <v>863</v>
      </c>
      <c r="C384" s="4" t="s">
        <v>874</v>
      </c>
      <c r="D384" s="4" t="s">
        <v>875</v>
      </c>
      <c r="E384" s="4" t="s">
        <v>71</v>
      </c>
      <c r="F384" s="4"/>
      <c r="G384" s="4"/>
      <c r="H384" s="4"/>
      <c r="I384" s="4"/>
      <c r="J384" s="4"/>
    </row>
    <row r="385" spans="1:10" ht="28.5">
      <c r="A385" s="4" t="s">
        <v>710</v>
      </c>
      <c r="B385" s="4" t="s">
        <v>863</v>
      </c>
      <c r="C385" s="4" t="s">
        <v>876</v>
      </c>
      <c r="D385" s="4" t="s">
        <v>877</v>
      </c>
      <c r="E385" s="4" t="s">
        <v>71</v>
      </c>
      <c r="F385" s="4"/>
      <c r="G385" s="4"/>
      <c r="H385" s="4"/>
      <c r="I385" s="4"/>
      <c r="J385" s="4"/>
    </row>
    <row r="386" spans="1:10" ht="28.5">
      <c r="A386" s="4" t="s">
        <v>710</v>
      </c>
      <c r="B386" s="4" t="s">
        <v>863</v>
      </c>
      <c r="C386" s="4" t="s">
        <v>878</v>
      </c>
      <c r="D386" s="4" t="s">
        <v>879</v>
      </c>
      <c r="E386" s="4" t="s">
        <v>71</v>
      </c>
      <c r="F386" s="4"/>
      <c r="G386" s="4"/>
      <c r="H386" s="4"/>
      <c r="I386" s="4"/>
      <c r="J386" s="4"/>
    </row>
    <row r="387" spans="1:10" ht="28.5">
      <c r="A387" s="4" t="s">
        <v>710</v>
      </c>
      <c r="B387" s="4" t="s">
        <v>880</v>
      </c>
      <c r="C387" s="4" t="s">
        <v>881</v>
      </c>
      <c r="D387" s="4" t="s">
        <v>882</v>
      </c>
      <c r="E387" s="4" t="s">
        <v>71</v>
      </c>
      <c r="F387" s="4"/>
      <c r="G387" s="4"/>
      <c r="H387" s="4"/>
      <c r="I387" s="4"/>
      <c r="J387" s="4"/>
    </row>
    <row r="388" spans="1:10">
      <c r="A388" s="4" t="s">
        <v>710</v>
      </c>
      <c r="B388" s="4" t="s">
        <v>880</v>
      </c>
      <c r="C388" s="4" t="s">
        <v>883</v>
      </c>
      <c r="D388" s="4" t="s">
        <v>884</v>
      </c>
      <c r="E388" s="4" t="s">
        <v>71</v>
      </c>
      <c r="F388" s="4"/>
      <c r="G388" s="4"/>
      <c r="H388" s="4"/>
      <c r="I388" s="4"/>
      <c r="J388" s="4"/>
    </row>
    <row r="389" spans="1:10" ht="28.5">
      <c r="A389" s="4" t="s">
        <v>710</v>
      </c>
      <c r="B389" s="4" t="s">
        <v>880</v>
      </c>
      <c r="C389" s="4" t="s">
        <v>885</v>
      </c>
      <c r="D389" s="4" t="s">
        <v>886</v>
      </c>
      <c r="E389" s="4" t="s">
        <v>71</v>
      </c>
      <c r="F389" s="4"/>
      <c r="G389" s="4"/>
      <c r="H389" s="4"/>
      <c r="I389" s="4"/>
      <c r="J389" s="4"/>
    </row>
    <row r="390" spans="1:10" ht="28.5">
      <c r="A390" s="4" t="s">
        <v>710</v>
      </c>
      <c r="B390" s="4" t="s">
        <v>880</v>
      </c>
      <c r="C390" s="4" t="s">
        <v>887</v>
      </c>
      <c r="D390" s="4" t="s">
        <v>888</v>
      </c>
      <c r="E390" s="4" t="s">
        <v>71</v>
      </c>
      <c r="F390" s="4"/>
      <c r="G390" s="4"/>
      <c r="H390" s="4"/>
      <c r="I390" s="4"/>
      <c r="J390" s="4"/>
    </row>
    <row r="391" spans="1:10" ht="28.5">
      <c r="A391" s="4" t="s">
        <v>710</v>
      </c>
      <c r="B391" s="4" t="s">
        <v>880</v>
      </c>
      <c r="C391" s="4" t="s">
        <v>889</v>
      </c>
      <c r="D391" s="4" t="s">
        <v>890</v>
      </c>
      <c r="E391" s="4" t="s">
        <v>71</v>
      </c>
      <c r="F391" s="4"/>
      <c r="G391" s="4"/>
      <c r="H391" s="4"/>
      <c r="I391" s="4"/>
      <c r="J391" s="4"/>
    </row>
    <row r="392" spans="1:10" ht="28.5">
      <c r="A392" s="4" t="s">
        <v>710</v>
      </c>
      <c r="B392" s="4" t="s">
        <v>880</v>
      </c>
      <c r="C392" s="4" t="s">
        <v>891</v>
      </c>
      <c r="D392" s="4" t="s">
        <v>892</v>
      </c>
      <c r="E392" s="4" t="s">
        <v>71</v>
      </c>
      <c r="F392" s="4"/>
      <c r="G392" s="4"/>
      <c r="H392" s="4"/>
      <c r="I392" s="4"/>
      <c r="J392" s="4"/>
    </row>
    <row r="393" spans="1:10" ht="28.5">
      <c r="A393" s="4" t="s">
        <v>710</v>
      </c>
      <c r="B393" s="4" t="s">
        <v>893</v>
      </c>
      <c r="C393" s="4" t="s">
        <v>894</v>
      </c>
      <c r="D393" s="4" t="s">
        <v>895</v>
      </c>
      <c r="E393" s="4" t="s">
        <v>71</v>
      </c>
      <c r="F393" s="4"/>
      <c r="G393" s="4"/>
      <c r="H393" s="4"/>
      <c r="I393" s="4"/>
      <c r="J393" s="4"/>
    </row>
    <row r="394" spans="1:10" ht="28.5">
      <c r="A394" s="4" t="s">
        <v>710</v>
      </c>
      <c r="B394" s="4" t="s">
        <v>893</v>
      </c>
      <c r="C394" s="4" t="s">
        <v>896</v>
      </c>
      <c r="D394" s="4" t="s">
        <v>897</v>
      </c>
      <c r="E394" s="4" t="s">
        <v>71</v>
      </c>
      <c r="F394" s="4"/>
      <c r="G394" s="4"/>
      <c r="H394" s="4"/>
      <c r="I394" s="4"/>
      <c r="J394" s="4"/>
    </row>
    <row r="395" spans="1:10" ht="28.5">
      <c r="A395" s="4" t="s">
        <v>710</v>
      </c>
      <c r="B395" s="4" t="s">
        <v>893</v>
      </c>
      <c r="C395" s="4" t="s">
        <v>898</v>
      </c>
      <c r="D395" s="4" t="s">
        <v>899</v>
      </c>
      <c r="E395" s="4" t="s">
        <v>71</v>
      </c>
      <c r="F395" s="4"/>
      <c r="G395" s="4"/>
      <c r="H395" s="4"/>
      <c r="I395" s="4"/>
      <c r="J395" s="4"/>
    </row>
    <row r="396" spans="1:10" ht="57">
      <c r="A396" s="4" t="s">
        <v>710</v>
      </c>
      <c r="B396" s="4" t="s">
        <v>893</v>
      </c>
      <c r="C396" s="4" t="s">
        <v>900</v>
      </c>
      <c r="D396" s="4" t="s">
        <v>901</v>
      </c>
      <c r="E396" s="4" t="s">
        <v>98</v>
      </c>
      <c r="F396" s="4"/>
      <c r="G396" s="4"/>
      <c r="H396" s="4"/>
      <c r="I396" s="4"/>
      <c r="J396" s="4"/>
    </row>
    <row r="397" spans="1:10" ht="28.5">
      <c r="A397" s="4" t="s">
        <v>710</v>
      </c>
      <c r="B397" s="4" t="s">
        <v>893</v>
      </c>
      <c r="C397" s="4" t="s">
        <v>902</v>
      </c>
      <c r="D397" s="4" t="s">
        <v>903</v>
      </c>
      <c r="E397" s="4" t="s">
        <v>71</v>
      </c>
      <c r="F397" s="4"/>
      <c r="G397" s="4"/>
      <c r="H397" s="4"/>
      <c r="I397" s="4"/>
      <c r="J397" s="4"/>
    </row>
    <row r="398" spans="1:10" ht="28.5">
      <c r="A398" s="4" t="s">
        <v>710</v>
      </c>
      <c r="B398" s="4" t="s">
        <v>893</v>
      </c>
      <c r="C398" s="4" t="s">
        <v>904</v>
      </c>
      <c r="D398" s="4" t="s">
        <v>905</v>
      </c>
      <c r="E398" s="4" t="s">
        <v>71</v>
      </c>
      <c r="F398" s="4"/>
      <c r="G398" s="4"/>
      <c r="H398" s="4"/>
      <c r="I398" s="4"/>
      <c r="J398" s="4"/>
    </row>
    <row r="399" spans="1:10" ht="28.5">
      <c r="A399" s="4" t="s">
        <v>710</v>
      </c>
      <c r="B399" s="4" t="s">
        <v>893</v>
      </c>
      <c r="C399" s="4" t="s">
        <v>906</v>
      </c>
      <c r="D399" s="4" t="s">
        <v>907</v>
      </c>
      <c r="E399" s="4" t="s">
        <v>71</v>
      </c>
      <c r="F399" s="4"/>
      <c r="G399" s="4"/>
      <c r="H399" s="4"/>
      <c r="I399" s="4"/>
      <c r="J399" s="4"/>
    </row>
    <row r="400" spans="1:10" ht="28.5">
      <c r="A400" s="4" t="s">
        <v>710</v>
      </c>
      <c r="B400" s="4" t="s">
        <v>893</v>
      </c>
      <c r="C400" s="4" t="s">
        <v>908</v>
      </c>
      <c r="D400" s="4" t="s">
        <v>909</v>
      </c>
      <c r="E400" s="4" t="s">
        <v>71</v>
      </c>
      <c r="F400" s="4"/>
      <c r="G400" s="4"/>
      <c r="H400" s="4"/>
      <c r="I400" s="4"/>
      <c r="J400" s="4"/>
    </row>
    <row r="401" spans="1:10" ht="57">
      <c r="A401" s="4" t="s">
        <v>710</v>
      </c>
      <c r="B401" s="4" t="s">
        <v>910</v>
      </c>
      <c r="C401" s="4" t="s">
        <v>911</v>
      </c>
      <c r="D401" s="4" t="s">
        <v>912</v>
      </c>
      <c r="E401" s="4" t="s">
        <v>71</v>
      </c>
      <c r="F401" s="4"/>
      <c r="G401" s="4"/>
      <c r="H401" s="4"/>
      <c r="I401" s="4"/>
      <c r="J401" s="4"/>
    </row>
    <row r="402" spans="1:10" ht="28.5">
      <c r="A402" s="4" t="s">
        <v>710</v>
      </c>
      <c r="B402" s="4" t="s">
        <v>910</v>
      </c>
      <c r="C402" s="4" t="s">
        <v>913</v>
      </c>
      <c r="D402" s="4" t="s">
        <v>914</v>
      </c>
      <c r="E402" s="4" t="s">
        <v>71</v>
      </c>
      <c r="F402" s="4"/>
      <c r="G402" s="4"/>
      <c r="H402" s="4"/>
      <c r="I402" s="4"/>
      <c r="J402" s="4"/>
    </row>
    <row r="403" spans="1:10" ht="57">
      <c r="A403" s="4" t="s">
        <v>710</v>
      </c>
      <c r="B403" s="4" t="s">
        <v>910</v>
      </c>
      <c r="C403" s="4" t="s">
        <v>915</v>
      </c>
      <c r="D403" s="4" t="s">
        <v>916</v>
      </c>
      <c r="E403" s="4" t="s">
        <v>98</v>
      </c>
      <c r="F403" s="4"/>
      <c r="G403" s="4"/>
      <c r="H403" s="4"/>
      <c r="I403" s="4"/>
      <c r="J403" s="4"/>
    </row>
    <row r="404" spans="1:10" ht="42.75">
      <c r="A404" s="4" t="s">
        <v>710</v>
      </c>
      <c r="B404" s="4" t="s">
        <v>910</v>
      </c>
      <c r="C404" s="4" t="s">
        <v>917</v>
      </c>
      <c r="D404" s="4" t="s">
        <v>918</v>
      </c>
      <c r="E404" s="4" t="s">
        <v>71</v>
      </c>
      <c r="F404" s="4"/>
      <c r="G404" s="4"/>
      <c r="H404" s="4"/>
      <c r="I404" s="4"/>
      <c r="J404" s="4"/>
    </row>
    <row r="405" spans="1:10" ht="28.5">
      <c r="A405" s="4" t="s">
        <v>710</v>
      </c>
      <c r="B405" s="4" t="s">
        <v>910</v>
      </c>
      <c r="C405" s="4" t="s">
        <v>919</v>
      </c>
      <c r="D405" s="4" t="s">
        <v>920</v>
      </c>
      <c r="E405" s="4" t="s">
        <v>71</v>
      </c>
      <c r="F405" s="4"/>
      <c r="G405" s="4"/>
      <c r="H405" s="4"/>
      <c r="I405" s="4"/>
      <c r="J405" s="4"/>
    </row>
    <row r="406" spans="1:10" ht="57">
      <c r="A406" s="4" t="s">
        <v>710</v>
      </c>
      <c r="B406" s="4" t="s">
        <v>910</v>
      </c>
      <c r="C406" s="4" t="s">
        <v>921</v>
      </c>
      <c r="D406" s="4" t="s">
        <v>922</v>
      </c>
      <c r="E406" s="4" t="s">
        <v>71</v>
      </c>
      <c r="F406" s="4"/>
      <c r="G406" s="4"/>
      <c r="H406" s="4"/>
      <c r="I406" s="4"/>
      <c r="J406" s="4"/>
    </row>
    <row r="407" spans="1:10" ht="28.5">
      <c r="A407" s="4" t="s">
        <v>710</v>
      </c>
      <c r="B407" s="4" t="s">
        <v>923</v>
      </c>
      <c r="C407" s="4" t="s">
        <v>924</v>
      </c>
      <c r="D407" s="4" t="s">
        <v>925</v>
      </c>
      <c r="E407" s="4" t="s">
        <v>71</v>
      </c>
      <c r="F407" s="4"/>
      <c r="G407" s="4"/>
      <c r="H407" s="4"/>
      <c r="I407" s="4"/>
      <c r="J407" s="4"/>
    </row>
    <row r="408" spans="1:10" ht="28.5">
      <c r="A408" s="4" t="s">
        <v>710</v>
      </c>
      <c r="B408" s="4" t="s">
        <v>923</v>
      </c>
      <c r="C408" s="4" t="s">
        <v>926</v>
      </c>
      <c r="D408" s="4" t="s">
        <v>927</v>
      </c>
      <c r="E408" s="4" t="s">
        <v>71</v>
      </c>
      <c r="F408" s="4"/>
      <c r="G408" s="4"/>
      <c r="H408" s="4"/>
      <c r="I408" s="4"/>
      <c r="J408" s="4"/>
    </row>
    <row r="409" spans="1:10">
      <c r="A409" s="4" t="s">
        <v>710</v>
      </c>
      <c r="B409" s="4" t="s">
        <v>923</v>
      </c>
      <c r="C409" s="4" t="s">
        <v>928</v>
      </c>
      <c r="D409" s="4" t="s">
        <v>929</v>
      </c>
      <c r="E409" s="4" t="s">
        <v>71</v>
      </c>
      <c r="F409" s="4"/>
      <c r="G409" s="4"/>
      <c r="H409" s="4"/>
      <c r="I409" s="4"/>
      <c r="J409" s="4"/>
    </row>
    <row r="410" spans="1:10" ht="28.5">
      <c r="A410" s="4" t="s">
        <v>710</v>
      </c>
      <c r="B410" s="4" t="s">
        <v>923</v>
      </c>
      <c r="C410" s="4" t="s">
        <v>930</v>
      </c>
      <c r="D410" s="4" t="s">
        <v>931</v>
      </c>
      <c r="E410" s="4" t="s">
        <v>71</v>
      </c>
      <c r="F410" s="4"/>
      <c r="G410" s="4"/>
      <c r="H410" s="4"/>
      <c r="I410" s="4"/>
      <c r="J410" s="4"/>
    </row>
    <row r="411" spans="1:10" ht="28.5">
      <c r="A411" s="4" t="s">
        <v>710</v>
      </c>
      <c r="B411" s="4" t="s">
        <v>923</v>
      </c>
      <c r="C411" s="4" t="s">
        <v>932</v>
      </c>
      <c r="D411" s="4" t="s">
        <v>933</v>
      </c>
      <c r="E411" s="4" t="s">
        <v>71</v>
      </c>
      <c r="F411" s="4"/>
      <c r="G411" s="4"/>
      <c r="H411" s="4"/>
      <c r="I411" s="4"/>
      <c r="J411" s="4"/>
    </row>
    <row r="412" spans="1:10" ht="28.5">
      <c r="A412" s="4" t="s">
        <v>710</v>
      </c>
      <c r="B412" s="4" t="s">
        <v>923</v>
      </c>
      <c r="C412" s="4" t="s">
        <v>934</v>
      </c>
      <c r="D412" s="4" t="s">
        <v>935</v>
      </c>
      <c r="E412" s="4" t="s">
        <v>71</v>
      </c>
      <c r="F412" s="4"/>
      <c r="G412" s="4"/>
      <c r="H412" s="4"/>
      <c r="I412" s="4"/>
      <c r="J412" s="4"/>
    </row>
    <row r="413" spans="1:10" ht="28.5">
      <c r="A413" s="4" t="s">
        <v>710</v>
      </c>
      <c r="B413" s="4" t="s">
        <v>936</v>
      </c>
      <c r="C413" s="4" t="s">
        <v>937</v>
      </c>
      <c r="D413" s="4" t="s">
        <v>938</v>
      </c>
      <c r="E413" s="4" t="s">
        <v>71</v>
      </c>
      <c r="F413" s="4"/>
      <c r="G413" s="4"/>
      <c r="H413" s="4"/>
      <c r="I413" s="4"/>
      <c r="J413" s="4"/>
    </row>
    <row r="414" spans="1:10" ht="28.5">
      <c r="A414" s="4" t="s">
        <v>710</v>
      </c>
      <c r="B414" s="4" t="s">
        <v>936</v>
      </c>
      <c r="C414" s="4" t="s">
        <v>939</v>
      </c>
      <c r="D414" s="4" t="s">
        <v>940</v>
      </c>
      <c r="E414" s="4" t="s">
        <v>71</v>
      </c>
      <c r="F414" s="4"/>
      <c r="G414" s="4"/>
      <c r="H414" s="4"/>
      <c r="I414" s="4"/>
      <c r="J414" s="4"/>
    </row>
    <row r="415" spans="1:10" ht="28.5">
      <c r="A415" s="4" t="s">
        <v>710</v>
      </c>
      <c r="B415" s="4" t="s">
        <v>936</v>
      </c>
      <c r="C415" s="4" t="s">
        <v>941</v>
      </c>
      <c r="D415" s="4" t="s">
        <v>942</v>
      </c>
      <c r="E415" s="4" t="s">
        <v>71</v>
      </c>
      <c r="F415" s="4"/>
      <c r="G415" s="4"/>
      <c r="H415" s="4"/>
      <c r="I415" s="4"/>
      <c r="J415" s="4"/>
    </row>
    <row r="416" spans="1:10" ht="71.25">
      <c r="A416" s="4" t="s">
        <v>710</v>
      </c>
      <c r="B416" s="4" t="s">
        <v>936</v>
      </c>
      <c r="C416" s="4" t="s">
        <v>943</v>
      </c>
      <c r="D416" s="4" t="s">
        <v>944</v>
      </c>
      <c r="E416" s="4" t="s">
        <v>71</v>
      </c>
      <c r="F416" s="4"/>
      <c r="G416" s="4"/>
      <c r="H416" s="4"/>
      <c r="I416" s="4"/>
      <c r="J416" s="4"/>
    </row>
    <row r="417" spans="1:10" ht="28.5">
      <c r="A417" s="4" t="s">
        <v>710</v>
      </c>
      <c r="B417" s="4" t="s">
        <v>945</v>
      </c>
      <c r="C417" s="4" t="s">
        <v>946</v>
      </c>
      <c r="D417" s="4" t="s">
        <v>947</v>
      </c>
      <c r="E417" s="4" t="s">
        <v>71</v>
      </c>
      <c r="F417" s="4"/>
      <c r="G417" s="4"/>
      <c r="H417" s="4"/>
      <c r="I417" s="4"/>
      <c r="J417" s="4"/>
    </row>
    <row r="418" spans="1:10">
      <c r="A418" s="4" t="s">
        <v>710</v>
      </c>
      <c r="B418" s="4" t="s">
        <v>945</v>
      </c>
      <c r="C418" s="4" t="s">
        <v>948</v>
      </c>
      <c r="D418" s="4" t="s">
        <v>949</v>
      </c>
      <c r="E418" s="4" t="s">
        <v>71</v>
      </c>
      <c r="F418" s="4"/>
      <c r="G418" s="4"/>
      <c r="H418" s="4"/>
      <c r="I418" s="4"/>
      <c r="J418" s="4"/>
    </row>
    <row r="419" spans="1:10" ht="28.5">
      <c r="A419" s="4" t="s">
        <v>710</v>
      </c>
      <c r="B419" s="4" t="s">
        <v>945</v>
      </c>
      <c r="C419" s="4" t="s">
        <v>950</v>
      </c>
      <c r="D419" s="4" t="s">
        <v>951</v>
      </c>
      <c r="E419" s="4" t="s">
        <v>71</v>
      </c>
      <c r="F419" s="4"/>
      <c r="G419" s="4"/>
      <c r="H419" s="4"/>
      <c r="I419" s="4"/>
      <c r="J419" s="4"/>
    </row>
    <row r="420" spans="1:10" ht="28.5">
      <c r="A420" s="4" t="s">
        <v>710</v>
      </c>
      <c r="B420" s="4" t="s">
        <v>945</v>
      </c>
      <c r="C420" s="4" t="s">
        <v>952</v>
      </c>
      <c r="D420" s="4" t="s">
        <v>953</v>
      </c>
      <c r="E420" s="4" t="s">
        <v>71</v>
      </c>
      <c r="F420" s="4"/>
      <c r="G420" s="4"/>
      <c r="H420" s="4"/>
      <c r="I420" s="4"/>
      <c r="J420" s="4"/>
    </row>
    <row r="421" spans="1:10" ht="28.5">
      <c r="A421" s="4" t="s">
        <v>710</v>
      </c>
      <c r="B421" s="4" t="s">
        <v>945</v>
      </c>
      <c r="C421" s="4" t="s">
        <v>954</v>
      </c>
      <c r="D421" s="4" t="s">
        <v>955</v>
      </c>
      <c r="E421" s="4" t="s">
        <v>71</v>
      </c>
      <c r="F421" s="4"/>
      <c r="G421" s="4"/>
      <c r="H421" s="4"/>
      <c r="I421" s="4"/>
      <c r="J421" s="4"/>
    </row>
    <row r="422" spans="1:10" ht="42.75">
      <c r="A422" s="4" t="s">
        <v>710</v>
      </c>
      <c r="B422" s="4" t="s">
        <v>945</v>
      </c>
      <c r="C422" s="4" t="s">
        <v>956</v>
      </c>
      <c r="D422" s="4" t="s">
        <v>957</v>
      </c>
      <c r="E422" s="4" t="s">
        <v>98</v>
      </c>
      <c r="F422" s="4"/>
      <c r="G422" s="4"/>
      <c r="H422" s="4"/>
      <c r="I422" s="4"/>
      <c r="J422" s="4"/>
    </row>
    <row r="423" spans="1:10" ht="42.75">
      <c r="A423" s="4" t="s">
        <v>710</v>
      </c>
      <c r="B423" s="4" t="s">
        <v>945</v>
      </c>
      <c r="C423" s="4" t="s">
        <v>958</v>
      </c>
      <c r="D423" s="4" t="s">
        <v>959</v>
      </c>
      <c r="E423" s="4" t="s">
        <v>71</v>
      </c>
      <c r="F423" s="4"/>
      <c r="G423" s="4"/>
      <c r="H423" s="4"/>
      <c r="I423" s="4"/>
      <c r="J423" s="4"/>
    </row>
    <row r="424" spans="1:10" ht="42.75">
      <c r="A424" s="4" t="s">
        <v>710</v>
      </c>
      <c r="B424" s="4" t="s">
        <v>945</v>
      </c>
      <c r="C424" s="4" t="s">
        <v>960</v>
      </c>
      <c r="D424" s="4" t="s">
        <v>961</v>
      </c>
      <c r="E424" s="4" t="s">
        <v>98</v>
      </c>
      <c r="F424" s="4"/>
      <c r="G424" s="4"/>
      <c r="H424" s="4"/>
      <c r="I424" s="4"/>
      <c r="J424" s="4"/>
    </row>
    <row r="425" spans="1:10" ht="57">
      <c r="A425" s="4" t="s">
        <v>710</v>
      </c>
      <c r="B425" s="4" t="s">
        <v>945</v>
      </c>
      <c r="C425" s="4" t="s">
        <v>962</v>
      </c>
      <c r="D425" s="4" t="s">
        <v>963</v>
      </c>
      <c r="E425" s="4" t="s">
        <v>71</v>
      </c>
      <c r="F425" s="4"/>
      <c r="G425" s="4"/>
      <c r="H425" s="4"/>
      <c r="I425" s="4"/>
      <c r="J425" s="4"/>
    </row>
    <row r="426" spans="1:10" ht="42.75">
      <c r="A426" s="4" t="s">
        <v>710</v>
      </c>
      <c r="B426" s="4" t="s">
        <v>945</v>
      </c>
      <c r="C426" s="4" t="s">
        <v>964</v>
      </c>
      <c r="D426" s="4" t="s">
        <v>965</v>
      </c>
      <c r="E426" s="4" t="s">
        <v>98</v>
      </c>
      <c r="F426" s="4"/>
      <c r="G426" s="4"/>
      <c r="H426" s="4"/>
      <c r="I426" s="4"/>
      <c r="J426" s="4"/>
    </row>
    <row r="427" spans="1:10" ht="28.5">
      <c r="A427" s="4" t="s">
        <v>966</v>
      </c>
      <c r="B427" s="4" t="s">
        <v>967</v>
      </c>
      <c r="C427" s="4" t="s">
        <v>968</v>
      </c>
      <c r="D427" s="4" t="s">
        <v>969</v>
      </c>
      <c r="E427" s="4" t="s">
        <v>71</v>
      </c>
      <c r="F427" s="4"/>
      <c r="G427" s="4"/>
      <c r="H427" s="4"/>
      <c r="I427" s="4"/>
      <c r="J427" s="4"/>
    </row>
    <row r="428" spans="1:10" ht="28.5">
      <c r="A428" s="4" t="s">
        <v>966</v>
      </c>
      <c r="B428" s="4" t="s">
        <v>967</v>
      </c>
      <c r="C428" s="4" t="s">
        <v>970</v>
      </c>
      <c r="D428" s="4" t="s">
        <v>971</v>
      </c>
      <c r="E428" s="4" t="s">
        <v>71</v>
      </c>
      <c r="F428" s="4"/>
      <c r="G428" s="4"/>
      <c r="H428" s="4"/>
      <c r="I428" s="4"/>
      <c r="J428" s="4"/>
    </row>
    <row r="429" spans="1:10" ht="28.5">
      <c r="A429" s="4" t="s">
        <v>966</v>
      </c>
      <c r="B429" s="4" t="s">
        <v>967</v>
      </c>
      <c r="C429" s="4" t="s">
        <v>972</v>
      </c>
      <c r="D429" s="4" t="s">
        <v>973</v>
      </c>
      <c r="E429" s="4" t="s">
        <v>71</v>
      </c>
      <c r="F429" s="4"/>
      <c r="G429" s="4"/>
      <c r="H429" s="4"/>
      <c r="I429" s="4"/>
      <c r="J429" s="4"/>
    </row>
    <row r="430" spans="1:10">
      <c r="A430" s="4" t="s">
        <v>966</v>
      </c>
      <c r="B430" s="4" t="s">
        <v>974</v>
      </c>
      <c r="C430" s="4" t="s">
        <v>975</v>
      </c>
      <c r="D430" s="4" t="s">
        <v>976</v>
      </c>
      <c r="E430" s="4" t="s">
        <v>71</v>
      </c>
      <c r="F430" s="4"/>
      <c r="G430" s="4"/>
      <c r="H430" s="4"/>
      <c r="I430" s="4"/>
      <c r="J430" s="4"/>
    </row>
    <row r="431" spans="1:10">
      <c r="A431" s="4" t="s">
        <v>966</v>
      </c>
      <c r="B431" s="4" t="s">
        <v>974</v>
      </c>
      <c r="C431" s="4" t="s">
        <v>977</v>
      </c>
      <c r="D431" s="4" t="s">
        <v>978</v>
      </c>
      <c r="E431" s="4" t="s">
        <v>71</v>
      </c>
      <c r="F431" s="4"/>
      <c r="G431" s="4"/>
      <c r="H431" s="4"/>
      <c r="I431" s="4"/>
      <c r="J431" s="4"/>
    </row>
    <row r="432" spans="1:10" ht="28.5">
      <c r="A432" s="4" t="s">
        <v>966</v>
      </c>
      <c r="B432" s="4" t="s">
        <v>974</v>
      </c>
      <c r="C432" s="4" t="s">
        <v>979</v>
      </c>
      <c r="D432" s="4" t="s">
        <v>980</v>
      </c>
      <c r="E432" s="4" t="s">
        <v>71</v>
      </c>
      <c r="F432" s="4"/>
      <c r="G432" s="4"/>
      <c r="H432" s="4"/>
      <c r="I432" s="4"/>
      <c r="J432" s="4"/>
    </row>
    <row r="433" spans="1:10">
      <c r="A433" s="4" t="s">
        <v>966</v>
      </c>
      <c r="B433" s="4" t="s">
        <v>974</v>
      </c>
      <c r="C433" s="4" t="s">
        <v>981</v>
      </c>
      <c r="D433" s="4" t="s">
        <v>982</v>
      </c>
      <c r="E433" s="4" t="s">
        <v>71</v>
      </c>
      <c r="F433" s="4"/>
      <c r="G433" s="4"/>
      <c r="H433" s="4"/>
      <c r="I433" s="4"/>
      <c r="J433" s="4"/>
    </row>
    <row r="434" spans="1:10" ht="28.5">
      <c r="A434" s="4" t="s">
        <v>966</v>
      </c>
      <c r="B434" s="4" t="s">
        <v>974</v>
      </c>
      <c r="C434" s="4" t="s">
        <v>983</v>
      </c>
      <c r="D434" s="4" t="s">
        <v>984</v>
      </c>
      <c r="E434" s="4" t="s">
        <v>71</v>
      </c>
      <c r="F434" s="4"/>
      <c r="G434" s="4"/>
      <c r="H434" s="4"/>
      <c r="I434" s="4"/>
      <c r="J434" s="4"/>
    </row>
    <row r="435" spans="1:10" ht="42.75">
      <c r="A435" s="4" t="s">
        <v>966</v>
      </c>
      <c r="B435" s="4" t="s">
        <v>985</v>
      </c>
      <c r="C435" s="4" t="s">
        <v>986</v>
      </c>
      <c r="D435" s="4" t="s">
        <v>987</v>
      </c>
      <c r="E435" s="4" t="s">
        <v>98</v>
      </c>
      <c r="F435" s="4"/>
      <c r="G435" s="4"/>
      <c r="H435" s="4"/>
      <c r="I435" s="4"/>
      <c r="J435" s="4"/>
    </row>
    <row r="436" spans="1:10" ht="28.5">
      <c r="A436" s="4" t="s">
        <v>966</v>
      </c>
      <c r="B436" s="4" t="s">
        <v>985</v>
      </c>
      <c r="C436" s="4" t="s">
        <v>988</v>
      </c>
      <c r="D436" s="4" t="s">
        <v>989</v>
      </c>
      <c r="E436" s="4" t="s">
        <v>71</v>
      </c>
      <c r="F436" s="4"/>
      <c r="G436" s="4"/>
      <c r="H436" s="4"/>
      <c r="I436" s="4"/>
      <c r="J436" s="4"/>
    </row>
    <row r="437" spans="1:10" ht="28.5">
      <c r="A437" s="4" t="s">
        <v>966</v>
      </c>
      <c r="B437" s="4" t="s">
        <v>985</v>
      </c>
      <c r="C437" s="4" t="s">
        <v>990</v>
      </c>
      <c r="D437" s="4" t="s">
        <v>991</v>
      </c>
      <c r="E437" s="4" t="s">
        <v>71</v>
      </c>
      <c r="F437" s="4"/>
      <c r="G437" s="4"/>
      <c r="H437" s="4"/>
      <c r="I437" s="4"/>
      <c r="J437" s="4"/>
    </row>
    <row r="438" spans="1:10" ht="28.5">
      <c r="A438" s="4" t="s">
        <v>966</v>
      </c>
      <c r="B438" s="4" t="s">
        <v>985</v>
      </c>
      <c r="C438" s="4" t="s">
        <v>992</v>
      </c>
      <c r="D438" s="4" t="s">
        <v>993</v>
      </c>
      <c r="E438" s="4" t="s">
        <v>71</v>
      </c>
      <c r="F438" s="4"/>
      <c r="G438" s="4"/>
      <c r="H438" s="4"/>
      <c r="I438" s="4"/>
      <c r="J438" s="4"/>
    </row>
    <row r="439" spans="1:10">
      <c r="A439" s="4" t="s">
        <v>966</v>
      </c>
      <c r="B439" s="4" t="s">
        <v>985</v>
      </c>
      <c r="C439" s="4" t="s">
        <v>994</v>
      </c>
      <c r="D439" s="4" t="s">
        <v>995</v>
      </c>
      <c r="E439" s="4" t="s">
        <v>71</v>
      </c>
      <c r="F439" s="4"/>
      <c r="G439" s="4"/>
      <c r="H439" s="4"/>
      <c r="I439" s="4"/>
      <c r="J439" s="4"/>
    </row>
    <row r="440" spans="1:10" ht="28.5">
      <c r="A440" s="4" t="s">
        <v>966</v>
      </c>
      <c r="B440" s="4" t="s">
        <v>996</v>
      </c>
      <c r="C440" s="4" t="s">
        <v>997</v>
      </c>
      <c r="D440" s="4" t="s">
        <v>998</v>
      </c>
      <c r="E440" s="4" t="s">
        <v>71</v>
      </c>
      <c r="F440" s="4"/>
      <c r="G440" s="4"/>
      <c r="H440" s="4"/>
      <c r="I440" s="4"/>
      <c r="J440" s="4"/>
    </row>
    <row r="441" spans="1:10" ht="28.5">
      <c r="A441" s="4" t="s">
        <v>966</v>
      </c>
      <c r="B441" s="4" t="s">
        <v>996</v>
      </c>
      <c r="C441" s="4" t="s">
        <v>999</v>
      </c>
      <c r="D441" s="4" t="s">
        <v>1000</v>
      </c>
      <c r="E441" s="4" t="s">
        <v>71</v>
      </c>
      <c r="F441" s="4"/>
      <c r="G441" s="4"/>
      <c r="H441" s="4"/>
      <c r="I441" s="4"/>
      <c r="J441" s="4"/>
    </row>
    <row r="442" spans="1:10">
      <c r="A442" s="4" t="s">
        <v>966</v>
      </c>
      <c r="B442" s="4" t="s">
        <v>996</v>
      </c>
      <c r="C442" s="4" t="s">
        <v>1001</v>
      </c>
      <c r="D442" s="4" t="s">
        <v>1002</v>
      </c>
      <c r="E442" s="4" t="s">
        <v>71</v>
      </c>
      <c r="F442" s="4"/>
      <c r="G442" s="4"/>
      <c r="H442" s="4"/>
      <c r="I442" s="4"/>
      <c r="J442" s="4"/>
    </row>
    <row r="443" spans="1:10" ht="28.5">
      <c r="A443" s="4" t="s">
        <v>966</v>
      </c>
      <c r="B443" s="4" t="s">
        <v>996</v>
      </c>
      <c r="C443" s="4" t="s">
        <v>1003</v>
      </c>
      <c r="D443" s="4" t="s">
        <v>1004</v>
      </c>
      <c r="E443" s="4" t="s">
        <v>71</v>
      </c>
      <c r="F443" s="4"/>
      <c r="G443" s="4"/>
      <c r="H443" s="4"/>
      <c r="I443" s="4"/>
      <c r="J443" s="4"/>
    </row>
    <row r="444" spans="1:10" ht="42.75">
      <c r="A444" s="4" t="s">
        <v>966</v>
      </c>
      <c r="B444" s="4" t="s">
        <v>996</v>
      </c>
      <c r="C444" s="4" t="s">
        <v>1005</v>
      </c>
      <c r="D444" s="4" t="s">
        <v>1006</v>
      </c>
      <c r="E444" s="4" t="s">
        <v>98</v>
      </c>
      <c r="F444" s="4"/>
      <c r="G444" s="4"/>
      <c r="H444" s="4"/>
      <c r="I444" s="4"/>
      <c r="J444" s="4"/>
    </row>
    <row r="445" spans="1:10" ht="28.5">
      <c r="A445" s="4" t="s">
        <v>966</v>
      </c>
      <c r="B445" s="4" t="s">
        <v>1007</v>
      </c>
      <c r="C445" s="4" t="s">
        <v>1008</v>
      </c>
      <c r="D445" s="4" t="s">
        <v>1009</v>
      </c>
      <c r="E445" s="4" t="s">
        <v>71</v>
      </c>
      <c r="F445" s="4"/>
      <c r="G445" s="4"/>
      <c r="H445" s="4"/>
      <c r="I445" s="4"/>
      <c r="J445" s="4"/>
    </row>
    <row r="446" spans="1:10" ht="42.75">
      <c r="A446" s="4" t="s">
        <v>966</v>
      </c>
      <c r="B446" s="4" t="s">
        <v>1007</v>
      </c>
      <c r="C446" s="4" t="s">
        <v>1010</v>
      </c>
      <c r="D446" s="4" t="s">
        <v>1011</v>
      </c>
      <c r="E446" s="4" t="s">
        <v>98</v>
      </c>
      <c r="F446" s="4"/>
      <c r="G446" s="4"/>
      <c r="H446" s="4"/>
      <c r="I446" s="4"/>
      <c r="J446" s="4"/>
    </row>
    <row r="447" spans="1:10">
      <c r="A447" s="4" t="s">
        <v>966</v>
      </c>
      <c r="B447" s="4" t="s">
        <v>1007</v>
      </c>
      <c r="C447" s="4" t="s">
        <v>1012</v>
      </c>
      <c r="D447" s="4" t="s">
        <v>1013</v>
      </c>
      <c r="E447" s="4" t="s">
        <v>71</v>
      </c>
      <c r="F447" s="4"/>
      <c r="G447" s="4"/>
      <c r="H447" s="4"/>
      <c r="I447" s="4"/>
      <c r="J447" s="4"/>
    </row>
    <row r="448" spans="1:10" ht="28.5">
      <c r="A448" s="4" t="s">
        <v>966</v>
      </c>
      <c r="B448" s="4" t="s">
        <v>1007</v>
      </c>
      <c r="C448" s="4" t="s">
        <v>1014</v>
      </c>
      <c r="D448" s="4" t="s">
        <v>1015</v>
      </c>
      <c r="E448" s="4" t="s">
        <v>71</v>
      </c>
      <c r="F448" s="4"/>
      <c r="G448" s="4"/>
      <c r="H448" s="4"/>
      <c r="I448" s="4"/>
      <c r="J448" s="4"/>
    </row>
    <row r="449" spans="1:10">
      <c r="A449" s="4" t="s">
        <v>966</v>
      </c>
      <c r="B449" s="4" t="s">
        <v>1007</v>
      </c>
      <c r="C449" s="4" t="s">
        <v>1016</v>
      </c>
      <c r="D449" s="4" t="s">
        <v>1017</v>
      </c>
      <c r="E449" s="4" t="s">
        <v>71</v>
      </c>
      <c r="F449" s="4"/>
      <c r="G449" s="4"/>
      <c r="H449" s="4"/>
      <c r="I449" s="4"/>
      <c r="J449" s="4"/>
    </row>
    <row r="450" spans="1:10" ht="28.5">
      <c r="A450" s="4" t="s">
        <v>966</v>
      </c>
      <c r="B450" s="4" t="s">
        <v>1018</v>
      </c>
      <c r="C450" s="4" t="s">
        <v>1019</v>
      </c>
      <c r="D450" s="4" t="s">
        <v>1020</v>
      </c>
      <c r="E450" s="4" t="s">
        <v>71</v>
      </c>
      <c r="F450" s="4"/>
      <c r="G450" s="4"/>
      <c r="H450" s="4"/>
      <c r="I450" s="4"/>
      <c r="J450" s="4"/>
    </row>
    <row r="451" spans="1:10">
      <c r="A451" s="4" t="s">
        <v>966</v>
      </c>
      <c r="B451" s="4" t="s">
        <v>1018</v>
      </c>
      <c r="C451" s="4" t="s">
        <v>1021</v>
      </c>
      <c r="D451" s="4" t="s">
        <v>1022</v>
      </c>
      <c r="E451" s="4" t="s">
        <v>71</v>
      </c>
      <c r="F451" s="4"/>
      <c r="G451" s="4"/>
      <c r="H451" s="4"/>
      <c r="I451" s="4"/>
      <c r="J451" s="4"/>
    </row>
    <row r="452" spans="1:10" ht="42.75">
      <c r="A452" s="4" t="s">
        <v>966</v>
      </c>
      <c r="B452" s="4" t="s">
        <v>1018</v>
      </c>
      <c r="C452" s="4" t="s">
        <v>1023</v>
      </c>
      <c r="D452" s="4" t="s">
        <v>1024</v>
      </c>
      <c r="E452" s="4" t="s">
        <v>71</v>
      </c>
      <c r="F452" s="4"/>
      <c r="G452" s="4"/>
      <c r="H452" s="4"/>
      <c r="I452" s="4"/>
      <c r="J452" s="4"/>
    </row>
    <row r="453" spans="1:10" ht="28.5">
      <c r="A453" s="4" t="s">
        <v>966</v>
      </c>
      <c r="B453" s="4" t="s">
        <v>1018</v>
      </c>
      <c r="C453" s="4" t="s">
        <v>1025</v>
      </c>
      <c r="D453" s="4" t="s">
        <v>1026</v>
      </c>
      <c r="E453" s="4" t="s">
        <v>71</v>
      </c>
      <c r="F453" s="4"/>
      <c r="G453" s="4"/>
      <c r="H453" s="4"/>
      <c r="I453" s="4"/>
      <c r="J453" s="4"/>
    </row>
    <row r="454" spans="1:10" ht="28.5">
      <c r="A454" s="4" t="s">
        <v>966</v>
      </c>
      <c r="B454" s="4" t="s">
        <v>1018</v>
      </c>
      <c r="C454" s="4" t="s">
        <v>1027</v>
      </c>
      <c r="D454" s="4" t="s">
        <v>1028</v>
      </c>
      <c r="E454" s="4" t="s">
        <v>71</v>
      </c>
      <c r="F454" s="4"/>
      <c r="G454" s="4"/>
      <c r="H454" s="4"/>
      <c r="I454" s="4"/>
      <c r="J454" s="4"/>
    </row>
    <row r="455" spans="1:10" ht="42.75">
      <c r="A455" s="4" t="s">
        <v>966</v>
      </c>
      <c r="B455" s="4" t="s">
        <v>1018</v>
      </c>
      <c r="C455" s="4" t="s">
        <v>1029</v>
      </c>
      <c r="D455" s="4" t="s">
        <v>1030</v>
      </c>
      <c r="E455" s="4" t="s">
        <v>98</v>
      </c>
      <c r="F455" s="4"/>
      <c r="G455" s="4"/>
      <c r="H455" s="4"/>
      <c r="I455" s="4"/>
      <c r="J455" s="4"/>
    </row>
    <row r="456" spans="1:10" ht="28.5">
      <c r="A456" s="4" t="s">
        <v>966</v>
      </c>
      <c r="B456" s="4" t="s">
        <v>1031</v>
      </c>
      <c r="C456" s="4" t="s">
        <v>1032</v>
      </c>
      <c r="D456" s="4" t="s">
        <v>1033</v>
      </c>
      <c r="E456" s="4" t="s">
        <v>71</v>
      </c>
      <c r="F456" s="4"/>
      <c r="G456" s="4"/>
      <c r="H456" s="4"/>
      <c r="I456" s="4"/>
      <c r="J456" s="4"/>
    </row>
    <row r="457" spans="1:10">
      <c r="A457" s="4" t="s">
        <v>966</v>
      </c>
      <c r="B457" s="4" t="s">
        <v>1031</v>
      </c>
      <c r="C457" s="4" t="s">
        <v>1034</v>
      </c>
      <c r="D457" s="4" t="s">
        <v>1035</v>
      </c>
      <c r="E457" s="4" t="s">
        <v>71</v>
      </c>
      <c r="F457" s="4"/>
      <c r="G457" s="4"/>
      <c r="H457" s="4"/>
      <c r="I457" s="4"/>
      <c r="J457" s="4"/>
    </row>
    <row r="458" spans="1:10">
      <c r="A458" s="4" t="s">
        <v>966</v>
      </c>
      <c r="B458" s="4" t="s">
        <v>1031</v>
      </c>
      <c r="C458" s="4" t="s">
        <v>1036</v>
      </c>
      <c r="D458" s="4" t="s">
        <v>1037</v>
      </c>
      <c r="E458" s="4" t="s">
        <v>71</v>
      </c>
      <c r="F458" s="4"/>
      <c r="G458" s="4"/>
      <c r="H458" s="4"/>
      <c r="I458" s="4"/>
      <c r="J458" s="4"/>
    </row>
    <row r="459" spans="1:10" ht="42.75">
      <c r="A459" s="4" t="s">
        <v>966</v>
      </c>
      <c r="B459" s="4" t="s">
        <v>1031</v>
      </c>
      <c r="C459" s="4" t="s">
        <v>1038</v>
      </c>
      <c r="D459" s="4" t="s">
        <v>1039</v>
      </c>
      <c r="E459" s="4" t="s">
        <v>71</v>
      </c>
      <c r="F459" s="4"/>
      <c r="G459" s="4"/>
      <c r="H459" s="4"/>
      <c r="I459" s="4"/>
      <c r="J459" s="4"/>
    </row>
    <row r="460" spans="1:10">
      <c r="A460" s="4" t="s">
        <v>966</v>
      </c>
      <c r="B460" s="4" t="s">
        <v>1031</v>
      </c>
      <c r="C460" s="4" t="s">
        <v>1040</v>
      </c>
      <c r="D460" s="4" t="s">
        <v>1041</v>
      </c>
      <c r="E460" s="4" t="s">
        <v>71</v>
      </c>
      <c r="F460" s="4"/>
      <c r="G460" s="4"/>
      <c r="H460" s="4"/>
      <c r="I460" s="4"/>
      <c r="J460" s="4"/>
    </row>
    <row r="461" spans="1:10" ht="28.5">
      <c r="A461" s="4" t="s">
        <v>966</v>
      </c>
      <c r="B461" s="4" t="s">
        <v>1031</v>
      </c>
      <c r="C461" s="4" t="s">
        <v>1042</v>
      </c>
      <c r="D461" s="4" t="s">
        <v>1043</v>
      </c>
      <c r="E461" s="4" t="s">
        <v>71</v>
      </c>
      <c r="F461" s="4"/>
      <c r="G461" s="4"/>
      <c r="H461" s="4"/>
      <c r="I461" s="4"/>
      <c r="J461" s="4"/>
    </row>
    <row r="462" spans="1:10" ht="28.5">
      <c r="A462" s="4" t="s">
        <v>966</v>
      </c>
      <c r="B462" s="4" t="s">
        <v>1044</v>
      </c>
      <c r="C462" s="4" t="s">
        <v>1045</v>
      </c>
      <c r="D462" s="4" t="s">
        <v>1046</v>
      </c>
      <c r="E462" s="4" t="s">
        <v>71</v>
      </c>
      <c r="F462" s="4"/>
      <c r="G462" s="4"/>
      <c r="H462" s="4"/>
      <c r="I462" s="4"/>
      <c r="J462" s="4"/>
    </row>
    <row r="463" spans="1:10" ht="28.5">
      <c r="A463" s="4" t="s">
        <v>966</v>
      </c>
      <c r="B463" s="4" t="s">
        <v>1044</v>
      </c>
      <c r="C463" s="4" t="s">
        <v>1047</v>
      </c>
      <c r="D463" s="4" t="s">
        <v>1048</v>
      </c>
      <c r="E463" s="4" t="s">
        <v>71</v>
      </c>
      <c r="F463" s="4"/>
      <c r="G463" s="4"/>
      <c r="H463" s="4"/>
      <c r="I463" s="4"/>
      <c r="J463" s="4"/>
    </row>
    <row r="464" spans="1:10">
      <c r="A464" s="4" t="s">
        <v>966</v>
      </c>
      <c r="B464" s="4" t="s">
        <v>1044</v>
      </c>
      <c r="C464" s="4" t="s">
        <v>1049</v>
      </c>
      <c r="D464" s="4" t="s">
        <v>1050</v>
      </c>
      <c r="E464" s="4" t="s">
        <v>71</v>
      </c>
      <c r="F464" s="4"/>
      <c r="G464" s="4"/>
      <c r="H464" s="4"/>
      <c r="I464" s="4"/>
      <c r="J464" s="4"/>
    </row>
    <row r="465" spans="1:10" ht="28.5">
      <c r="A465" s="4" t="s">
        <v>966</v>
      </c>
      <c r="B465" s="4" t="s">
        <v>1044</v>
      </c>
      <c r="C465" s="4" t="s">
        <v>1051</v>
      </c>
      <c r="D465" s="4" t="s">
        <v>1052</v>
      </c>
      <c r="E465" s="4" t="s">
        <v>71</v>
      </c>
      <c r="F465" s="4"/>
      <c r="G465" s="4"/>
      <c r="H465" s="4"/>
      <c r="I465" s="4"/>
      <c r="J465" s="4"/>
    </row>
    <row r="466" spans="1:10" ht="28.5">
      <c r="A466" s="4" t="s">
        <v>966</v>
      </c>
      <c r="B466" s="4" t="s">
        <v>1044</v>
      </c>
      <c r="C466" s="4" t="s">
        <v>1053</v>
      </c>
      <c r="D466" s="4" t="s">
        <v>1054</v>
      </c>
      <c r="E466" s="4" t="s">
        <v>71</v>
      </c>
      <c r="F466" s="4"/>
      <c r="G466" s="4"/>
      <c r="H466" s="4"/>
      <c r="I466" s="4"/>
      <c r="J466" s="4"/>
    </row>
    <row r="467" spans="1:10" ht="57">
      <c r="A467" s="4" t="s">
        <v>966</v>
      </c>
      <c r="B467" s="4" t="s">
        <v>1044</v>
      </c>
      <c r="C467" s="4" t="s">
        <v>1055</v>
      </c>
      <c r="D467" s="4" t="s">
        <v>1056</v>
      </c>
      <c r="E467" s="4" t="s">
        <v>98</v>
      </c>
      <c r="F467" s="4"/>
      <c r="G467" s="4"/>
      <c r="H467" s="4"/>
      <c r="I467" s="4"/>
      <c r="J467" s="4"/>
    </row>
    <row r="468" spans="1:10">
      <c r="A468" s="4" t="s">
        <v>966</v>
      </c>
      <c r="B468" s="4" t="s">
        <v>1057</v>
      </c>
      <c r="C468" s="4" t="s">
        <v>1058</v>
      </c>
      <c r="D468" s="4" t="s">
        <v>1059</v>
      </c>
      <c r="E468" s="4" t="s">
        <v>71</v>
      </c>
      <c r="F468" s="4"/>
      <c r="G468" s="4"/>
      <c r="H468" s="4"/>
      <c r="I468" s="4"/>
      <c r="J468" s="4"/>
    </row>
    <row r="469" spans="1:10" ht="28.5">
      <c r="A469" s="4" t="s">
        <v>966</v>
      </c>
      <c r="B469" s="4" t="s">
        <v>1057</v>
      </c>
      <c r="C469" s="4" t="s">
        <v>1060</v>
      </c>
      <c r="D469" s="4" t="s">
        <v>1061</v>
      </c>
      <c r="E469" s="4" t="s">
        <v>71</v>
      </c>
      <c r="F469" s="4"/>
      <c r="G469" s="4"/>
      <c r="H469" s="4"/>
      <c r="I469" s="4"/>
      <c r="J469" s="4"/>
    </row>
    <row r="470" spans="1:10" ht="28.5">
      <c r="A470" s="4" t="s">
        <v>966</v>
      </c>
      <c r="B470" s="4" t="s">
        <v>1057</v>
      </c>
      <c r="C470" s="4" t="s">
        <v>1062</v>
      </c>
      <c r="D470" s="4" t="s">
        <v>1063</v>
      </c>
      <c r="E470" s="4" t="s">
        <v>71</v>
      </c>
      <c r="F470" s="4"/>
      <c r="G470" s="4"/>
      <c r="H470" s="4"/>
      <c r="I470" s="4"/>
      <c r="J470" s="4"/>
    </row>
    <row r="471" spans="1:10">
      <c r="A471" s="4" t="s">
        <v>966</v>
      </c>
      <c r="B471" s="4" t="s">
        <v>1057</v>
      </c>
      <c r="C471" s="4" t="s">
        <v>1064</v>
      </c>
      <c r="D471" s="4" t="s">
        <v>1065</v>
      </c>
      <c r="E471" s="4" t="s">
        <v>71</v>
      </c>
      <c r="F471" s="4"/>
      <c r="G471" s="4"/>
      <c r="H471" s="4"/>
      <c r="I471" s="4"/>
      <c r="J471" s="4"/>
    </row>
    <row r="472" spans="1:10" ht="28.5">
      <c r="A472" s="4" t="s">
        <v>966</v>
      </c>
      <c r="B472" s="4" t="s">
        <v>1057</v>
      </c>
      <c r="C472" s="4" t="s">
        <v>1066</v>
      </c>
      <c r="D472" s="4" t="s">
        <v>1067</v>
      </c>
      <c r="E472" s="4" t="s">
        <v>71</v>
      </c>
      <c r="F472" s="4"/>
      <c r="G472" s="4"/>
      <c r="H472" s="4"/>
      <c r="I472" s="4"/>
      <c r="J472" s="4"/>
    </row>
    <row r="473" spans="1:10" ht="42.75">
      <c r="A473" s="4" t="s">
        <v>966</v>
      </c>
      <c r="B473" s="4" t="s">
        <v>1068</v>
      </c>
      <c r="C473" s="4" t="s">
        <v>1069</v>
      </c>
      <c r="D473" s="4" t="s">
        <v>1070</v>
      </c>
      <c r="E473" s="4" t="s">
        <v>98</v>
      </c>
      <c r="F473" s="4"/>
      <c r="G473" s="4"/>
      <c r="H473" s="4"/>
      <c r="I473" s="4"/>
      <c r="J473" s="4"/>
    </row>
    <row r="474" spans="1:10" ht="28.5">
      <c r="A474" s="4" t="s">
        <v>966</v>
      </c>
      <c r="B474" s="4" t="s">
        <v>1068</v>
      </c>
      <c r="C474" s="4" t="s">
        <v>1071</v>
      </c>
      <c r="D474" s="4" t="s">
        <v>1072</v>
      </c>
      <c r="E474" s="4" t="s">
        <v>71</v>
      </c>
      <c r="F474" s="4"/>
      <c r="G474" s="4"/>
      <c r="H474" s="4"/>
      <c r="I474" s="4"/>
      <c r="J474" s="4"/>
    </row>
    <row r="475" spans="1:10">
      <c r="A475" s="4" t="s">
        <v>966</v>
      </c>
      <c r="B475" s="4" t="s">
        <v>1068</v>
      </c>
      <c r="C475" s="4" t="s">
        <v>1073</v>
      </c>
      <c r="D475" s="4" t="s">
        <v>1074</v>
      </c>
      <c r="E475" s="4" t="s">
        <v>71</v>
      </c>
      <c r="F475" s="4"/>
      <c r="G475" s="4"/>
      <c r="H475" s="4"/>
      <c r="I475" s="4"/>
      <c r="J475" s="4"/>
    </row>
    <row r="476" spans="1:10" ht="28.5">
      <c r="A476" s="4" t="s">
        <v>966</v>
      </c>
      <c r="B476" s="4" t="s">
        <v>1068</v>
      </c>
      <c r="C476" s="4" t="s">
        <v>1075</v>
      </c>
      <c r="D476" s="4" t="s">
        <v>1076</v>
      </c>
      <c r="E476" s="4" t="s">
        <v>71</v>
      </c>
      <c r="F476" s="4"/>
      <c r="G476" s="4"/>
      <c r="H476" s="4"/>
      <c r="I476" s="4"/>
      <c r="J476" s="4"/>
    </row>
    <row r="477" spans="1:10" ht="28.5">
      <c r="A477" s="4" t="s">
        <v>966</v>
      </c>
      <c r="B477" s="4" t="s">
        <v>1068</v>
      </c>
      <c r="C477" s="4" t="s">
        <v>1077</v>
      </c>
      <c r="D477" s="4" t="s">
        <v>1078</v>
      </c>
      <c r="E477" s="4" t="s">
        <v>71</v>
      </c>
      <c r="F477" s="4"/>
      <c r="G477" s="4"/>
      <c r="H477" s="4"/>
      <c r="I477" s="4"/>
      <c r="J477" s="4"/>
    </row>
    <row r="478" spans="1:10">
      <c r="A478" s="4" t="s">
        <v>966</v>
      </c>
      <c r="B478" s="4" t="s">
        <v>1079</v>
      </c>
      <c r="C478" s="4" t="s">
        <v>1080</v>
      </c>
      <c r="D478" s="4" t="s">
        <v>1081</v>
      </c>
      <c r="E478" s="4" t="s">
        <v>71</v>
      </c>
      <c r="F478" s="4"/>
      <c r="G478" s="4"/>
      <c r="H478" s="4"/>
      <c r="I478" s="4"/>
      <c r="J478" s="4"/>
    </row>
    <row r="479" spans="1:10">
      <c r="A479" s="4" t="s">
        <v>966</v>
      </c>
      <c r="B479" s="4" t="s">
        <v>1079</v>
      </c>
      <c r="C479" s="4" t="s">
        <v>1082</v>
      </c>
      <c r="D479" s="4" t="s">
        <v>1083</v>
      </c>
      <c r="E479" s="4" t="s">
        <v>71</v>
      </c>
      <c r="F479" s="4"/>
      <c r="G479" s="4"/>
      <c r="H479" s="4"/>
      <c r="I479" s="4"/>
      <c r="J479" s="4"/>
    </row>
    <row r="480" spans="1:10" ht="28.5">
      <c r="A480" s="4" t="s">
        <v>966</v>
      </c>
      <c r="B480" s="4" t="s">
        <v>1079</v>
      </c>
      <c r="C480" s="4" t="s">
        <v>1084</v>
      </c>
      <c r="D480" s="4" t="s">
        <v>1085</v>
      </c>
      <c r="E480" s="4" t="s">
        <v>71</v>
      </c>
      <c r="F480" s="4"/>
      <c r="G480" s="4"/>
      <c r="H480" s="4"/>
      <c r="I480" s="4"/>
      <c r="J480" s="4"/>
    </row>
    <row r="481" spans="1:10" ht="28.5">
      <c r="A481" s="4" t="s">
        <v>966</v>
      </c>
      <c r="B481" s="4" t="s">
        <v>1079</v>
      </c>
      <c r="C481" s="4" t="s">
        <v>1086</v>
      </c>
      <c r="D481" s="4" t="s">
        <v>1087</v>
      </c>
      <c r="E481" s="4" t="s">
        <v>71</v>
      </c>
      <c r="F481" s="4"/>
      <c r="G481" s="4"/>
      <c r="H481" s="4"/>
      <c r="I481" s="4"/>
      <c r="J481" s="4"/>
    </row>
    <row r="482" spans="1:10">
      <c r="A482" s="4" t="s">
        <v>966</v>
      </c>
      <c r="B482" s="4" t="s">
        <v>1088</v>
      </c>
      <c r="C482" s="4" t="s">
        <v>1089</v>
      </c>
      <c r="D482" s="4" t="s">
        <v>1090</v>
      </c>
      <c r="E482" s="4" t="s">
        <v>71</v>
      </c>
      <c r="F482" s="4"/>
      <c r="G482" s="4"/>
      <c r="H482" s="4"/>
      <c r="I482" s="4"/>
      <c r="J482" s="4"/>
    </row>
    <row r="483" spans="1:10">
      <c r="A483" s="4" t="s">
        <v>966</v>
      </c>
      <c r="B483" s="4" t="s">
        <v>1088</v>
      </c>
      <c r="C483" s="4" t="s">
        <v>1091</v>
      </c>
      <c r="D483" s="4" t="s">
        <v>1092</v>
      </c>
      <c r="E483" s="4" t="s">
        <v>71</v>
      </c>
      <c r="F483" s="4"/>
      <c r="G483" s="4"/>
      <c r="H483" s="4"/>
      <c r="I483" s="4"/>
      <c r="J483" s="4"/>
    </row>
    <row r="484" spans="1:10">
      <c r="A484" s="4" t="s">
        <v>966</v>
      </c>
      <c r="B484" s="4" t="s">
        <v>1088</v>
      </c>
      <c r="C484" s="4" t="s">
        <v>1093</v>
      </c>
      <c r="D484" s="4" t="s">
        <v>1094</v>
      </c>
      <c r="E484" s="4" t="s">
        <v>71</v>
      </c>
      <c r="F484" s="4"/>
      <c r="G484" s="4"/>
      <c r="H484" s="4"/>
      <c r="I484" s="4"/>
      <c r="J484" s="4"/>
    </row>
    <row r="485" spans="1:10" ht="28.5">
      <c r="A485" s="4" t="s">
        <v>966</v>
      </c>
      <c r="B485" s="4" t="s">
        <v>1088</v>
      </c>
      <c r="C485" s="4" t="s">
        <v>1095</v>
      </c>
      <c r="D485" s="4" t="s">
        <v>1096</v>
      </c>
      <c r="E485" s="4" t="s">
        <v>71</v>
      </c>
      <c r="F485" s="4"/>
      <c r="G485" s="4"/>
      <c r="H485" s="4"/>
      <c r="I485" s="4"/>
      <c r="J485" s="4"/>
    </row>
    <row r="486" spans="1:10" ht="42.75">
      <c r="A486" s="4" t="s">
        <v>966</v>
      </c>
      <c r="B486" s="4" t="s">
        <v>1088</v>
      </c>
      <c r="C486" s="4" t="s">
        <v>1097</v>
      </c>
      <c r="D486" s="4" t="s">
        <v>1098</v>
      </c>
      <c r="E486" s="4" t="s">
        <v>98</v>
      </c>
      <c r="F486" s="4"/>
      <c r="G486" s="4"/>
      <c r="H486" s="4"/>
      <c r="I486" s="4"/>
      <c r="J486" s="4"/>
    </row>
    <row r="487" spans="1:10">
      <c r="A487" s="4" t="s">
        <v>966</v>
      </c>
      <c r="B487" s="4" t="s">
        <v>1099</v>
      </c>
      <c r="C487" s="4" t="s">
        <v>1100</v>
      </c>
      <c r="D487" s="4" t="s">
        <v>1101</v>
      </c>
      <c r="E487" s="4" t="s">
        <v>71</v>
      </c>
      <c r="F487" s="4"/>
      <c r="G487" s="4"/>
      <c r="H487" s="4"/>
      <c r="I487" s="4"/>
      <c r="J487" s="4"/>
    </row>
    <row r="488" spans="1:10">
      <c r="A488" s="4" t="s">
        <v>966</v>
      </c>
      <c r="B488" s="4" t="s">
        <v>1099</v>
      </c>
      <c r="C488" s="4" t="s">
        <v>1102</v>
      </c>
      <c r="D488" s="4" t="s">
        <v>1103</v>
      </c>
      <c r="E488" s="4" t="s">
        <v>71</v>
      </c>
      <c r="F488" s="4"/>
      <c r="G488" s="4"/>
      <c r="H488" s="4"/>
      <c r="I488" s="4"/>
      <c r="J488" s="4"/>
    </row>
    <row r="489" spans="1:10" ht="28.5">
      <c r="A489" s="4" t="s">
        <v>966</v>
      </c>
      <c r="B489" s="4" t="s">
        <v>1099</v>
      </c>
      <c r="C489" s="4" t="s">
        <v>1104</v>
      </c>
      <c r="D489" s="4" t="s">
        <v>1105</v>
      </c>
      <c r="E489" s="4" t="s">
        <v>71</v>
      </c>
      <c r="F489" s="4"/>
      <c r="G489" s="4"/>
      <c r="H489" s="4"/>
      <c r="I489" s="4"/>
      <c r="J489" s="4"/>
    </row>
    <row r="490" spans="1:10">
      <c r="A490" s="4" t="s">
        <v>966</v>
      </c>
      <c r="B490" s="4" t="s">
        <v>1099</v>
      </c>
      <c r="C490" s="4" t="s">
        <v>1106</v>
      </c>
      <c r="D490" s="4" t="s">
        <v>1107</v>
      </c>
      <c r="E490" s="4" t="s">
        <v>71</v>
      </c>
      <c r="F490" s="4"/>
      <c r="G490" s="4"/>
      <c r="H490" s="4"/>
      <c r="I490" s="4"/>
      <c r="J490" s="4"/>
    </row>
    <row r="491" spans="1:10" ht="28.5">
      <c r="A491" s="4" t="s">
        <v>966</v>
      </c>
      <c r="B491" s="4" t="s">
        <v>1099</v>
      </c>
      <c r="C491" s="4" t="s">
        <v>1108</v>
      </c>
      <c r="D491" s="4" t="s">
        <v>1109</v>
      </c>
      <c r="E491" s="4" t="s">
        <v>71</v>
      </c>
      <c r="F491" s="4"/>
      <c r="G491" s="4"/>
      <c r="H491" s="4"/>
      <c r="I491" s="4"/>
      <c r="J491" s="4"/>
    </row>
    <row r="492" spans="1:10">
      <c r="A492" s="4" t="s">
        <v>966</v>
      </c>
      <c r="B492" s="4" t="s">
        <v>1110</v>
      </c>
      <c r="C492" s="4" t="s">
        <v>1111</v>
      </c>
      <c r="D492" s="4" t="s">
        <v>1112</v>
      </c>
      <c r="E492" s="4" t="s">
        <v>71</v>
      </c>
      <c r="F492" s="4"/>
      <c r="G492" s="4"/>
      <c r="H492" s="4"/>
      <c r="I492" s="4"/>
      <c r="J492" s="4"/>
    </row>
    <row r="493" spans="1:10" ht="28.5">
      <c r="A493" s="4" t="s">
        <v>966</v>
      </c>
      <c r="B493" s="4" t="s">
        <v>1110</v>
      </c>
      <c r="C493" s="4" t="s">
        <v>1113</v>
      </c>
      <c r="D493" s="4" t="s">
        <v>1114</v>
      </c>
      <c r="E493" s="4" t="s">
        <v>71</v>
      </c>
      <c r="F493" s="4"/>
      <c r="G493" s="4"/>
      <c r="H493" s="4"/>
      <c r="I493" s="4"/>
      <c r="J493" s="4"/>
    </row>
    <row r="494" spans="1:10">
      <c r="A494" s="4" t="s">
        <v>966</v>
      </c>
      <c r="B494" s="4" t="s">
        <v>1110</v>
      </c>
      <c r="C494" s="4" t="s">
        <v>1115</v>
      </c>
      <c r="D494" s="4" t="s">
        <v>1116</v>
      </c>
      <c r="E494" s="4" t="s">
        <v>71</v>
      </c>
      <c r="F494" s="4"/>
      <c r="G494" s="4"/>
      <c r="H494" s="4"/>
      <c r="I494" s="4"/>
      <c r="J494" s="4"/>
    </row>
    <row r="495" spans="1:10" ht="28.5">
      <c r="A495" s="4" t="s">
        <v>966</v>
      </c>
      <c r="B495" s="4" t="s">
        <v>1110</v>
      </c>
      <c r="C495" s="4" t="s">
        <v>1117</v>
      </c>
      <c r="D495" s="4" t="s">
        <v>1118</v>
      </c>
      <c r="E495" s="4" t="s">
        <v>71</v>
      </c>
      <c r="F495" s="4"/>
      <c r="G495" s="4"/>
      <c r="H495" s="4"/>
      <c r="I495" s="4"/>
      <c r="J495" s="4"/>
    </row>
    <row r="496" spans="1:10" ht="28.5">
      <c r="A496" s="4" t="s">
        <v>966</v>
      </c>
      <c r="B496" s="4" t="s">
        <v>1110</v>
      </c>
      <c r="C496" s="4" t="s">
        <v>1119</v>
      </c>
      <c r="D496" s="4" t="s">
        <v>1120</v>
      </c>
      <c r="E496" s="4" t="s">
        <v>71</v>
      </c>
      <c r="F496" s="4"/>
      <c r="G496" s="4"/>
      <c r="H496" s="4"/>
      <c r="I496" s="4"/>
      <c r="J496" s="4"/>
    </row>
    <row r="497" spans="1:10" ht="28.5">
      <c r="A497" s="4" t="s">
        <v>966</v>
      </c>
      <c r="B497" s="4" t="s">
        <v>1121</v>
      </c>
      <c r="C497" s="4" t="s">
        <v>1122</v>
      </c>
      <c r="D497" s="4" t="s">
        <v>1123</v>
      </c>
      <c r="E497" s="4" t="s">
        <v>71</v>
      </c>
      <c r="F497" s="4"/>
      <c r="G497" s="4"/>
      <c r="H497" s="4"/>
      <c r="I497" s="4"/>
      <c r="J497" s="4"/>
    </row>
    <row r="498" spans="1:10" ht="28.5">
      <c r="A498" s="4" t="s">
        <v>966</v>
      </c>
      <c r="B498" s="4" t="s">
        <v>1121</v>
      </c>
      <c r="C498" s="4" t="s">
        <v>1124</v>
      </c>
      <c r="D498" s="4" t="s">
        <v>1125</v>
      </c>
      <c r="E498" s="4" t="s">
        <v>71</v>
      </c>
      <c r="F498" s="4"/>
      <c r="G498" s="4"/>
      <c r="H498" s="4"/>
      <c r="I498" s="4"/>
      <c r="J498" s="4"/>
    </row>
    <row r="499" spans="1:10" ht="28.5">
      <c r="A499" s="4" t="s">
        <v>966</v>
      </c>
      <c r="B499" s="4" t="s">
        <v>1121</v>
      </c>
      <c r="C499" s="4" t="s">
        <v>1126</v>
      </c>
      <c r="D499" s="4" t="s">
        <v>1127</v>
      </c>
      <c r="E499" s="4" t="s">
        <v>71</v>
      </c>
      <c r="F499" s="4"/>
      <c r="G499" s="4"/>
      <c r="H499" s="4"/>
      <c r="I499" s="4"/>
      <c r="J499" s="4"/>
    </row>
    <row r="500" spans="1:10" ht="28.5">
      <c r="A500" s="4" t="s">
        <v>966</v>
      </c>
      <c r="B500" s="4" t="s">
        <v>1121</v>
      </c>
      <c r="C500" s="4" t="s">
        <v>1128</v>
      </c>
      <c r="D500" s="4" t="s">
        <v>1129</v>
      </c>
      <c r="E500" s="4" t="s">
        <v>71</v>
      </c>
      <c r="F500" s="4"/>
      <c r="G500" s="4"/>
      <c r="H500" s="4"/>
      <c r="I500" s="4"/>
      <c r="J500" s="4"/>
    </row>
    <row r="501" spans="1:10" ht="28.5">
      <c r="A501" s="4" t="s">
        <v>966</v>
      </c>
      <c r="B501" s="4" t="s">
        <v>1121</v>
      </c>
      <c r="C501" s="4" t="s">
        <v>1130</v>
      </c>
      <c r="D501" s="4" t="s">
        <v>1131</v>
      </c>
      <c r="E501" s="4" t="s">
        <v>71</v>
      </c>
      <c r="F501" s="4"/>
      <c r="G501" s="4"/>
      <c r="H501" s="4"/>
      <c r="I501" s="4"/>
      <c r="J501" s="4"/>
    </row>
    <row r="502" spans="1:10" ht="28.5">
      <c r="A502" s="4" t="s">
        <v>966</v>
      </c>
      <c r="B502" s="4" t="s">
        <v>1132</v>
      </c>
      <c r="C502" s="4" t="s">
        <v>1133</v>
      </c>
      <c r="D502" s="4" t="s">
        <v>1134</v>
      </c>
      <c r="E502" s="4" t="s">
        <v>71</v>
      </c>
      <c r="F502" s="4"/>
      <c r="G502" s="4"/>
      <c r="H502" s="4"/>
      <c r="I502" s="4"/>
      <c r="J502" s="4"/>
    </row>
    <row r="503" spans="1:10" ht="57">
      <c r="A503" s="4" t="s">
        <v>966</v>
      </c>
      <c r="B503" s="4" t="s">
        <v>1132</v>
      </c>
      <c r="C503" s="4" t="s">
        <v>1135</v>
      </c>
      <c r="D503" s="4" t="s">
        <v>1136</v>
      </c>
      <c r="E503" s="4" t="s">
        <v>71</v>
      </c>
      <c r="F503" s="4"/>
      <c r="G503" s="4"/>
      <c r="H503" s="4"/>
      <c r="I503" s="4"/>
      <c r="J503" s="4"/>
    </row>
    <row r="504" spans="1:10" ht="57">
      <c r="A504" s="4" t="s">
        <v>966</v>
      </c>
      <c r="B504" s="4" t="s">
        <v>1132</v>
      </c>
      <c r="C504" s="4" t="s">
        <v>1137</v>
      </c>
      <c r="D504" s="4" t="s">
        <v>1138</v>
      </c>
      <c r="E504" s="4" t="s">
        <v>71</v>
      </c>
      <c r="F504" s="4"/>
      <c r="G504" s="4"/>
      <c r="H504" s="4"/>
      <c r="I504" s="4"/>
      <c r="J504" s="4"/>
    </row>
    <row r="505" spans="1:10" ht="28.5">
      <c r="A505" s="4" t="s">
        <v>966</v>
      </c>
      <c r="B505" s="4" t="s">
        <v>1132</v>
      </c>
      <c r="C505" s="4" t="s">
        <v>1139</v>
      </c>
      <c r="D505" s="4" t="s">
        <v>1140</v>
      </c>
      <c r="E505" s="4" t="s">
        <v>71</v>
      </c>
      <c r="F505" s="4"/>
      <c r="G505" s="4"/>
      <c r="H505" s="4"/>
      <c r="I505" s="4"/>
      <c r="J505" s="4"/>
    </row>
    <row r="506" spans="1:10" ht="28.5">
      <c r="A506" s="4" t="s">
        <v>966</v>
      </c>
      <c r="B506" s="4" t="s">
        <v>1132</v>
      </c>
      <c r="C506" s="4" t="s">
        <v>1141</v>
      </c>
      <c r="D506" s="4" t="s">
        <v>1142</v>
      </c>
      <c r="E506" s="4" t="s">
        <v>71</v>
      </c>
      <c r="F506" s="4"/>
      <c r="G506" s="4"/>
      <c r="H506" s="4"/>
      <c r="I506" s="4"/>
      <c r="J506" s="4"/>
    </row>
    <row r="507" spans="1:10" ht="28.5">
      <c r="A507" s="4" t="s">
        <v>966</v>
      </c>
      <c r="B507" s="4" t="s">
        <v>1132</v>
      </c>
      <c r="C507" s="4" t="s">
        <v>1143</v>
      </c>
      <c r="D507" s="4" t="s">
        <v>1144</v>
      </c>
      <c r="E507" s="4" t="s">
        <v>71</v>
      </c>
      <c r="F507" s="4"/>
      <c r="G507" s="4"/>
      <c r="H507" s="4"/>
      <c r="I507" s="4"/>
      <c r="J507" s="4"/>
    </row>
    <row r="508" spans="1:10" ht="42.75">
      <c r="A508" s="4" t="s">
        <v>966</v>
      </c>
      <c r="B508" s="4" t="s">
        <v>1145</v>
      </c>
      <c r="C508" s="4" t="s">
        <v>1146</v>
      </c>
      <c r="D508" s="4" t="s">
        <v>1147</v>
      </c>
      <c r="E508" s="4" t="s">
        <v>71</v>
      </c>
      <c r="F508" s="4"/>
      <c r="G508" s="4"/>
      <c r="H508" s="4"/>
      <c r="I508" s="4"/>
      <c r="J508" s="4"/>
    </row>
    <row r="509" spans="1:10" ht="28.5">
      <c r="A509" s="4" t="s">
        <v>966</v>
      </c>
      <c r="B509" s="4" t="s">
        <v>1145</v>
      </c>
      <c r="C509" s="4" t="s">
        <v>1148</v>
      </c>
      <c r="D509" s="4" t="s">
        <v>1149</v>
      </c>
      <c r="E509" s="4" t="s">
        <v>71</v>
      </c>
      <c r="F509" s="4"/>
      <c r="G509" s="4"/>
      <c r="H509" s="4"/>
      <c r="I509" s="4"/>
      <c r="J509" s="4"/>
    </row>
    <row r="510" spans="1:10" ht="28.5">
      <c r="A510" s="4" t="s">
        <v>966</v>
      </c>
      <c r="B510" s="4" t="s">
        <v>1145</v>
      </c>
      <c r="C510" s="4" t="s">
        <v>1150</v>
      </c>
      <c r="D510" s="4" t="s">
        <v>1151</v>
      </c>
      <c r="E510" s="4" t="s">
        <v>71</v>
      </c>
      <c r="F510" s="4"/>
      <c r="G510" s="4"/>
      <c r="H510" s="4"/>
      <c r="I510" s="4"/>
      <c r="J510" s="4"/>
    </row>
    <row r="511" spans="1:10" ht="28.5">
      <c r="A511" s="4" t="s">
        <v>966</v>
      </c>
      <c r="B511" s="4" t="s">
        <v>1145</v>
      </c>
      <c r="C511" s="4" t="s">
        <v>1152</v>
      </c>
      <c r="D511" s="4" t="s">
        <v>1153</v>
      </c>
      <c r="E511" s="4" t="s">
        <v>71</v>
      </c>
      <c r="F511" s="4"/>
      <c r="G511" s="4"/>
      <c r="H511" s="4"/>
      <c r="I511" s="4"/>
      <c r="J511" s="4"/>
    </row>
    <row r="512" spans="1:10" ht="28.5">
      <c r="A512" s="4" t="s">
        <v>966</v>
      </c>
      <c r="B512" s="4" t="s">
        <v>1145</v>
      </c>
      <c r="C512" s="4" t="s">
        <v>1154</v>
      </c>
      <c r="D512" s="4" t="s">
        <v>1155</v>
      </c>
      <c r="E512" s="4" t="s">
        <v>98</v>
      </c>
      <c r="F512" s="4"/>
      <c r="G512" s="4"/>
      <c r="H512" s="4"/>
      <c r="I512" s="4"/>
      <c r="J512" s="4"/>
    </row>
    <row r="513" spans="1:10" ht="28.5">
      <c r="A513" s="4" t="s">
        <v>966</v>
      </c>
      <c r="B513" s="4" t="s">
        <v>1156</v>
      </c>
      <c r="C513" s="4" t="s">
        <v>1157</v>
      </c>
      <c r="D513" s="4" t="s">
        <v>1158</v>
      </c>
      <c r="E513" s="4" t="s">
        <v>71</v>
      </c>
      <c r="F513" s="4"/>
      <c r="G513" s="4"/>
      <c r="H513" s="4"/>
      <c r="I513" s="4"/>
      <c r="J513" s="4"/>
    </row>
    <row r="514" spans="1:10" ht="42.75">
      <c r="A514" s="4" t="s">
        <v>966</v>
      </c>
      <c r="B514" s="4" t="s">
        <v>1156</v>
      </c>
      <c r="C514" s="4" t="s">
        <v>1159</v>
      </c>
      <c r="D514" s="4" t="s">
        <v>1160</v>
      </c>
      <c r="E514" s="4" t="s">
        <v>71</v>
      </c>
      <c r="F514" s="4"/>
      <c r="G514" s="4"/>
      <c r="H514" s="4"/>
      <c r="I514" s="4"/>
      <c r="J514" s="4"/>
    </row>
    <row r="515" spans="1:10" ht="57">
      <c r="A515" s="4" t="s">
        <v>966</v>
      </c>
      <c r="B515" s="4" t="s">
        <v>1156</v>
      </c>
      <c r="C515" s="4" t="s">
        <v>1161</v>
      </c>
      <c r="D515" s="4" t="s">
        <v>1162</v>
      </c>
      <c r="E515" s="4" t="s">
        <v>98</v>
      </c>
      <c r="F515" s="4"/>
      <c r="G515" s="4"/>
      <c r="H515" s="4"/>
      <c r="I515" s="4"/>
      <c r="J515" s="4"/>
    </row>
    <row r="516" spans="1:10">
      <c r="A516" s="4" t="s">
        <v>966</v>
      </c>
      <c r="B516" s="4" t="s">
        <v>1156</v>
      </c>
      <c r="C516" s="4" t="s">
        <v>1163</v>
      </c>
      <c r="D516" s="4" t="s">
        <v>1164</v>
      </c>
      <c r="E516" s="4" t="s">
        <v>71</v>
      </c>
      <c r="F516" s="4"/>
      <c r="G516" s="4"/>
      <c r="H516" s="4"/>
      <c r="I516" s="4"/>
      <c r="J516" s="4"/>
    </row>
    <row r="517" spans="1:10">
      <c r="A517" s="4" t="s">
        <v>966</v>
      </c>
      <c r="B517" s="4" t="s">
        <v>1156</v>
      </c>
      <c r="C517" s="4" t="s">
        <v>1165</v>
      </c>
      <c r="D517" s="4" t="s">
        <v>1166</v>
      </c>
      <c r="E517" s="4" t="s">
        <v>71</v>
      </c>
      <c r="F517" s="4"/>
      <c r="G517" s="4"/>
      <c r="H517" s="4"/>
      <c r="I517" s="4"/>
      <c r="J517" s="4"/>
    </row>
    <row r="518" spans="1:10" ht="42.75">
      <c r="A518" s="4" t="s">
        <v>966</v>
      </c>
      <c r="B518" s="4" t="s">
        <v>1156</v>
      </c>
      <c r="C518" s="4" t="s">
        <v>1167</v>
      </c>
      <c r="D518" s="4" t="s">
        <v>1168</v>
      </c>
      <c r="E518" s="4" t="s">
        <v>71</v>
      </c>
      <c r="F518" s="4"/>
      <c r="G518" s="4"/>
      <c r="H518" s="4"/>
      <c r="I518" s="4"/>
      <c r="J518" s="4"/>
    </row>
    <row r="519" spans="1:10" ht="42.75">
      <c r="A519" s="4" t="s">
        <v>966</v>
      </c>
      <c r="B519" s="4" t="s">
        <v>1156</v>
      </c>
      <c r="C519" s="4" t="s">
        <v>1169</v>
      </c>
      <c r="D519" s="4" t="s">
        <v>1170</v>
      </c>
      <c r="E519" s="4" t="s">
        <v>71</v>
      </c>
      <c r="F519" s="4"/>
      <c r="G519" s="4"/>
      <c r="H519" s="4"/>
      <c r="I519" s="4"/>
      <c r="J519" s="4"/>
    </row>
    <row r="520" spans="1:10" ht="28.5">
      <c r="A520" s="4" t="s">
        <v>966</v>
      </c>
      <c r="B520" s="4" t="s">
        <v>1156</v>
      </c>
      <c r="C520" s="4" t="s">
        <v>1171</v>
      </c>
      <c r="D520" s="4" t="s">
        <v>1172</v>
      </c>
      <c r="E520" s="4" t="s">
        <v>71</v>
      </c>
      <c r="F520" s="4"/>
      <c r="G520" s="4"/>
      <c r="H520" s="4"/>
      <c r="I520" s="4"/>
      <c r="J520" s="4"/>
    </row>
    <row r="521" spans="1:10" ht="28.5">
      <c r="A521" s="4" t="s">
        <v>966</v>
      </c>
      <c r="B521" s="4" t="s">
        <v>1173</v>
      </c>
      <c r="C521" s="4" t="s">
        <v>1174</v>
      </c>
      <c r="D521" s="4" t="s">
        <v>1175</v>
      </c>
      <c r="E521" s="4" t="s">
        <v>71</v>
      </c>
      <c r="F521" s="4"/>
      <c r="G521" s="4"/>
      <c r="H521" s="4"/>
      <c r="I521" s="4"/>
      <c r="J521" s="4"/>
    </row>
    <row r="522" spans="1:10">
      <c r="A522" s="4" t="s">
        <v>966</v>
      </c>
      <c r="B522" s="4" t="s">
        <v>1173</v>
      </c>
      <c r="C522" s="4" t="s">
        <v>1176</v>
      </c>
      <c r="D522" s="4" t="s">
        <v>1177</v>
      </c>
      <c r="E522" s="4" t="s">
        <v>71</v>
      </c>
      <c r="F522" s="4"/>
      <c r="G522" s="4"/>
      <c r="H522" s="4"/>
      <c r="I522" s="4"/>
      <c r="J522" s="4"/>
    </row>
    <row r="523" spans="1:10">
      <c r="A523" s="4" t="s">
        <v>966</v>
      </c>
      <c r="B523" s="4" t="s">
        <v>1173</v>
      </c>
      <c r="C523" s="4" t="s">
        <v>1178</v>
      </c>
      <c r="D523" s="4" t="s">
        <v>1179</v>
      </c>
      <c r="E523" s="4" t="s">
        <v>71</v>
      </c>
      <c r="F523" s="4"/>
      <c r="G523" s="4"/>
      <c r="H523" s="4"/>
      <c r="I523" s="4"/>
      <c r="J523" s="4"/>
    </row>
    <row r="524" spans="1:10" ht="28.5">
      <c r="A524" s="4" t="s">
        <v>966</v>
      </c>
      <c r="B524" s="4" t="s">
        <v>1173</v>
      </c>
      <c r="C524" s="4" t="s">
        <v>1180</v>
      </c>
      <c r="D524" s="4" t="s">
        <v>1181</v>
      </c>
      <c r="E524" s="4" t="s">
        <v>71</v>
      </c>
      <c r="F524" s="4"/>
      <c r="G524" s="4"/>
      <c r="H524" s="4"/>
      <c r="I524" s="4"/>
      <c r="J524" s="4"/>
    </row>
    <row r="525" spans="1:10">
      <c r="A525" s="4" t="s">
        <v>966</v>
      </c>
      <c r="B525" s="4" t="s">
        <v>1173</v>
      </c>
      <c r="C525" s="4" t="s">
        <v>1182</v>
      </c>
      <c r="D525" s="4" t="s">
        <v>1183</v>
      </c>
      <c r="E525" s="4" t="s">
        <v>71</v>
      </c>
      <c r="F525" s="4"/>
      <c r="G525" s="4"/>
      <c r="H525" s="4"/>
      <c r="I525" s="4"/>
      <c r="J525" s="4"/>
    </row>
    <row r="526" spans="1:10">
      <c r="A526" s="4" t="s">
        <v>966</v>
      </c>
      <c r="B526" s="4" t="s">
        <v>1173</v>
      </c>
      <c r="C526" s="4" t="s">
        <v>1184</v>
      </c>
      <c r="D526" s="4" t="s">
        <v>1185</v>
      </c>
      <c r="E526" s="4" t="s">
        <v>71</v>
      </c>
      <c r="F526" s="4"/>
      <c r="G526" s="4"/>
      <c r="H526" s="4"/>
      <c r="I526" s="4"/>
      <c r="J526" s="4"/>
    </row>
    <row r="527" spans="1:10">
      <c r="A527" s="4" t="s">
        <v>966</v>
      </c>
      <c r="B527" s="4" t="s">
        <v>1173</v>
      </c>
      <c r="C527" s="4" t="s">
        <v>1186</v>
      </c>
      <c r="D527" s="4" t="s">
        <v>1187</v>
      </c>
      <c r="E527" s="4" t="s">
        <v>71</v>
      </c>
      <c r="F527" s="4"/>
      <c r="G527" s="4"/>
      <c r="H527" s="4"/>
      <c r="I527" s="4"/>
      <c r="J527" s="4"/>
    </row>
    <row r="528" spans="1:10">
      <c r="A528" s="4" t="s">
        <v>966</v>
      </c>
      <c r="B528" s="4" t="s">
        <v>1173</v>
      </c>
      <c r="C528" s="4" t="s">
        <v>1188</v>
      </c>
      <c r="D528" s="4" t="s">
        <v>1189</v>
      </c>
      <c r="E528" s="4" t="s">
        <v>71</v>
      </c>
      <c r="F528" s="4"/>
      <c r="G528" s="4"/>
      <c r="H528" s="4"/>
      <c r="I528" s="4"/>
      <c r="J528" s="4"/>
    </row>
    <row r="529" spans="1:10">
      <c r="A529" s="4" t="s">
        <v>966</v>
      </c>
      <c r="B529" s="4" t="s">
        <v>1173</v>
      </c>
      <c r="C529" s="4" t="s">
        <v>1190</v>
      </c>
      <c r="D529" s="4" t="s">
        <v>1191</v>
      </c>
      <c r="E529" s="4" t="s">
        <v>71</v>
      </c>
      <c r="F529" s="4"/>
      <c r="G529" s="4"/>
      <c r="H529" s="4"/>
      <c r="I529" s="4"/>
      <c r="J529" s="4"/>
    </row>
    <row r="530" spans="1:10">
      <c r="A530" s="4" t="s">
        <v>966</v>
      </c>
      <c r="B530" s="4" t="s">
        <v>1173</v>
      </c>
      <c r="C530" s="4" t="s">
        <v>1192</v>
      </c>
      <c r="D530" s="4" t="s">
        <v>1193</v>
      </c>
      <c r="E530" s="4" t="s">
        <v>71</v>
      </c>
      <c r="F530" s="4"/>
      <c r="G530" s="4"/>
      <c r="H530" s="4"/>
      <c r="I530" s="4"/>
      <c r="J530" s="4"/>
    </row>
    <row r="531" spans="1:10">
      <c r="A531" s="4" t="s">
        <v>966</v>
      </c>
      <c r="B531" s="4" t="s">
        <v>1173</v>
      </c>
      <c r="C531" s="4" t="s">
        <v>1194</v>
      </c>
      <c r="D531" s="4" t="s">
        <v>1195</v>
      </c>
      <c r="E531" s="4" t="s">
        <v>71</v>
      </c>
      <c r="F531" s="4"/>
      <c r="G531" s="4"/>
      <c r="H531" s="4"/>
      <c r="I531" s="4"/>
      <c r="J531" s="4"/>
    </row>
    <row r="532" spans="1:10" ht="28.5">
      <c r="A532" s="4" t="s">
        <v>966</v>
      </c>
      <c r="B532" s="4" t="s">
        <v>1173</v>
      </c>
      <c r="C532" s="4" t="s">
        <v>1196</v>
      </c>
      <c r="D532" s="4" t="s">
        <v>1197</v>
      </c>
      <c r="E532" s="4" t="s">
        <v>71</v>
      </c>
      <c r="F532" s="4"/>
      <c r="G532" s="4"/>
      <c r="H532" s="4"/>
      <c r="I532" s="4"/>
      <c r="J532" s="4"/>
    </row>
    <row r="533" spans="1:10">
      <c r="A533" s="4" t="s">
        <v>966</v>
      </c>
      <c r="B533" s="4" t="s">
        <v>1173</v>
      </c>
      <c r="C533" s="4" t="s">
        <v>1198</v>
      </c>
      <c r="D533" s="4" t="s">
        <v>1199</v>
      </c>
      <c r="E533" s="4" t="s">
        <v>71</v>
      </c>
      <c r="F533" s="4"/>
      <c r="G533" s="4"/>
      <c r="H533" s="4"/>
      <c r="I533" s="4"/>
      <c r="J533" s="4"/>
    </row>
    <row r="534" spans="1:10" ht="28.5">
      <c r="A534" s="4" t="s">
        <v>966</v>
      </c>
      <c r="B534" s="4" t="s">
        <v>1173</v>
      </c>
      <c r="C534" s="4" t="s">
        <v>1200</v>
      </c>
      <c r="D534" s="4" t="s">
        <v>1201</v>
      </c>
      <c r="E534" s="4" t="s">
        <v>71</v>
      </c>
      <c r="F534" s="4"/>
      <c r="G534" s="4"/>
      <c r="H534" s="4"/>
      <c r="I534" s="4"/>
      <c r="J534" s="4"/>
    </row>
    <row r="535" spans="1:10" ht="28.5">
      <c r="A535" s="4" t="s">
        <v>966</v>
      </c>
      <c r="B535" s="4" t="s">
        <v>1173</v>
      </c>
      <c r="C535" s="4" t="s">
        <v>1202</v>
      </c>
      <c r="D535" s="4" t="s">
        <v>1203</v>
      </c>
      <c r="E535" s="4" t="s">
        <v>71</v>
      </c>
      <c r="F535" s="4"/>
      <c r="G535" s="4"/>
      <c r="H535" s="4"/>
      <c r="I535" s="4"/>
      <c r="J535" s="4"/>
    </row>
    <row r="536" spans="1:10" ht="28.5">
      <c r="A536" s="4" t="s">
        <v>966</v>
      </c>
      <c r="B536" s="4" t="s">
        <v>1173</v>
      </c>
      <c r="C536" s="4" t="s">
        <v>1204</v>
      </c>
      <c r="D536" s="4" t="s">
        <v>1205</v>
      </c>
      <c r="E536" s="4" t="s">
        <v>71</v>
      </c>
      <c r="F536" s="4"/>
      <c r="G536" s="4"/>
      <c r="H536" s="4"/>
      <c r="I536" s="4"/>
      <c r="J536" s="4"/>
    </row>
    <row r="537" spans="1:10" ht="42.75">
      <c r="A537" s="4" t="s">
        <v>966</v>
      </c>
      <c r="B537" s="4" t="s">
        <v>1206</v>
      </c>
      <c r="C537" s="4" t="s">
        <v>1207</v>
      </c>
      <c r="D537" s="4" t="s">
        <v>1208</v>
      </c>
      <c r="E537" s="4" t="s">
        <v>1209</v>
      </c>
      <c r="F537" s="4"/>
      <c r="G537" s="4"/>
      <c r="H537" s="4"/>
      <c r="I537" s="4"/>
      <c r="J537" s="4"/>
    </row>
    <row r="538" spans="1:10" ht="42.75">
      <c r="A538" s="4" t="s">
        <v>966</v>
      </c>
      <c r="B538" s="4" t="s">
        <v>1206</v>
      </c>
      <c r="C538" s="4" t="s">
        <v>1210</v>
      </c>
      <c r="D538" s="4" t="s">
        <v>1211</v>
      </c>
      <c r="E538" s="4" t="s">
        <v>1209</v>
      </c>
      <c r="F538" s="4"/>
      <c r="G538" s="4"/>
      <c r="H538" s="4"/>
      <c r="I538" s="4"/>
      <c r="J538" s="4"/>
    </row>
    <row r="539" spans="1:10" ht="71.25">
      <c r="A539" s="4" t="s">
        <v>966</v>
      </c>
      <c r="B539" s="4" t="s">
        <v>1206</v>
      </c>
      <c r="C539" s="4" t="s">
        <v>1212</v>
      </c>
      <c r="D539" s="4" t="s">
        <v>1213</v>
      </c>
      <c r="E539" s="4" t="s">
        <v>1209</v>
      </c>
      <c r="F539" s="4"/>
      <c r="G539" s="4"/>
      <c r="H539" s="4"/>
      <c r="I539" s="4"/>
      <c r="J539" s="4"/>
    </row>
    <row r="540" spans="1:10" ht="99.75">
      <c r="A540" s="4" t="s">
        <v>966</v>
      </c>
      <c r="B540" s="4" t="s">
        <v>1206</v>
      </c>
      <c r="C540" s="4" t="s">
        <v>1214</v>
      </c>
      <c r="D540" s="4" t="s">
        <v>1215</v>
      </c>
      <c r="E540" s="4" t="s">
        <v>1209</v>
      </c>
      <c r="F540" s="4"/>
      <c r="G540" s="4"/>
      <c r="H540" s="4"/>
      <c r="I540" s="4"/>
      <c r="J540" s="4"/>
    </row>
    <row r="541" spans="1:10" ht="42.75">
      <c r="A541" s="4" t="s">
        <v>966</v>
      </c>
      <c r="B541" s="4" t="s">
        <v>140</v>
      </c>
      <c r="C541" s="4" t="s">
        <v>1216</v>
      </c>
      <c r="D541" s="4" t="s">
        <v>1217</v>
      </c>
      <c r="E541" s="4" t="s">
        <v>98</v>
      </c>
      <c r="F541" s="4"/>
      <c r="G541" s="4"/>
      <c r="H541" s="4"/>
      <c r="I541" s="4"/>
      <c r="J541" s="4"/>
    </row>
    <row r="542" spans="1:10" ht="57">
      <c r="A542" s="4" t="s">
        <v>966</v>
      </c>
      <c r="B542" s="4" t="s">
        <v>140</v>
      </c>
      <c r="C542" s="4" t="s">
        <v>1218</v>
      </c>
      <c r="D542" s="4" t="s">
        <v>1219</v>
      </c>
      <c r="E542" s="4" t="s">
        <v>98</v>
      </c>
      <c r="F542" s="4"/>
      <c r="G542" s="4"/>
      <c r="H542" s="4"/>
      <c r="I542" s="4"/>
      <c r="J542" s="4"/>
    </row>
    <row r="543" spans="1:10" ht="28.5">
      <c r="A543" s="4" t="s">
        <v>1220</v>
      </c>
      <c r="B543" s="4" t="s">
        <v>1221</v>
      </c>
      <c r="C543" s="4" t="s">
        <v>1222</v>
      </c>
      <c r="D543" s="4" t="s">
        <v>1223</v>
      </c>
      <c r="E543" s="4" t="s">
        <v>71</v>
      </c>
      <c r="F543" s="4"/>
      <c r="G543" s="4"/>
      <c r="H543" s="4"/>
      <c r="I543" s="4"/>
      <c r="J543" s="4"/>
    </row>
    <row r="544" spans="1:10" ht="42.75">
      <c r="A544" s="4" t="s">
        <v>1220</v>
      </c>
      <c r="B544" s="4" t="s">
        <v>1221</v>
      </c>
      <c r="C544" s="4" t="s">
        <v>1224</v>
      </c>
      <c r="D544" s="4" t="s">
        <v>1225</v>
      </c>
      <c r="E544" s="4" t="s">
        <v>98</v>
      </c>
      <c r="F544" s="4"/>
      <c r="G544" s="4"/>
      <c r="H544" s="4"/>
      <c r="I544" s="4"/>
      <c r="J544" s="4"/>
    </row>
    <row r="545" spans="1:10" ht="42.75">
      <c r="A545" s="4" t="s">
        <v>1220</v>
      </c>
      <c r="B545" s="4" t="s">
        <v>1221</v>
      </c>
      <c r="C545" s="4" t="s">
        <v>1226</v>
      </c>
      <c r="D545" s="4" t="s">
        <v>1227</v>
      </c>
      <c r="E545" s="4" t="s">
        <v>98</v>
      </c>
      <c r="F545" s="4"/>
      <c r="G545" s="4"/>
      <c r="H545" s="4"/>
      <c r="I545" s="4"/>
      <c r="J545" s="4"/>
    </row>
    <row r="546" spans="1:10" ht="28.5">
      <c r="A546" s="4" t="s">
        <v>1220</v>
      </c>
      <c r="B546" s="4" t="s">
        <v>1221</v>
      </c>
      <c r="C546" s="4" t="s">
        <v>1228</v>
      </c>
      <c r="D546" s="4" t="s">
        <v>1229</v>
      </c>
      <c r="E546" s="4" t="s">
        <v>71</v>
      </c>
      <c r="F546" s="4"/>
      <c r="G546" s="4"/>
      <c r="H546" s="4"/>
      <c r="I546" s="4"/>
      <c r="J546" s="4"/>
    </row>
    <row r="547" spans="1:10" ht="28.5">
      <c r="A547" s="4" t="s">
        <v>1220</v>
      </c>
      <c r="B547" s="4" t="s">
        <v>1221</v>
      </c>
      <c r="C547" s="4" t="s">
        <v>1230</v>
      </c>
      <c r="D547" s="4" t="s">
        <v>1231</v>
      </c>
      <c r="E547" s="4" t="s">
        <v>71</v>
      </c>
      <c r="F547" s="4"/>
      <c r="G547" s="4"/>
      <c r="H547" s="4"/>
      <c r="I547" s="4"/>
      <c r="J547" s="4"/>
    </row>
    <row r="548" spans="1:10" ht="28.5">
      <c r="A548" s="4" t="s">
        <v>1220</v>
      </c>
      <c r="B548" s="4" t="s">
        <v>1232</v>
      </c>
      <c r="C548" s="4" t="s">
        <v>1233</v>
      </c>
      <c r="D548" s="4" t="s">
        <v>1234</v>
      </c>
      <c r="E548" s="4" t="s">
        <v>71</v>
      </c>
      <c r="F548" s="4"/>
      <c r="G548" s="4"/>
      <c r="H548" s="4"/>
      <c r="I548" s="4"/>
      <c r="J548" s="4"/>
    </row>
    <row r="549" spans="1:10" ht="42.75">
      <c r="A549" s="4" t="s">
        <v>1220</v>
      </c>
      <c r="B549" s="4" t="s">
        <v>1232</v>
      </c>
      <c r="C549" s="4" t="s">
        <v>1235</v>
      </c>
      <c r="D549" s="4" t="s">
        <v>1236</v>
      </c>
      <c r="E549" s="4" t="s">
        <v>98</v>
      </c>
      <c r="F549" s="4"/>
      <c r="G549" s="4"/>
      <c r="H549" s="4"/>
      <c r="I549" s="4"/>
      <c r="J549" s="4"/>
    </row>
    <row r="550" spans="1:10" ht="28.5">
      <c r="A550" s="4" t="s">
        <v>1220</v>
      </c>
      <c r="B550" s="4" t="s">
        <v>1232</v>
      </c>
      <c r="C550" s="4" t="s">
        <v>1237</v>
      </c>
      <c r="D550" s="4" t="s">
        <v>1238</v>
      </c>
      <c r="E550" s="4" t="s">
        <v>71</v>
      </c>
      <c r="F550" s="4"/>
      <c r="G550" s="4"/>
      <c r="H550" s="4"/>
      <c r="I550" s="4"/>
      <c r="J550" s="4"/>
    </row>
    <row r="551" spans="1:10" ht="28.5">
      <c r="A551" s="4" t="s">
        <v>1220</v>
      </c>
      <c r="B551" s="4" t="s">
        <v>1232</v>
      </c>
      <c r="C551" s="4" t="s">
        <v>1239</v>
      </c>
      <c r="D551" s="4" t="s">
        <v>1240</v>
      </c>
      <c r="E551" s="4" t="s">
        <v>71</v>
      </c>
      <c r="F551" s="4"/>
      <c r="G551" s="4"/>
      <c r="H551" s="4"/>
      <c r="I551" s="4"/>
      <c r="J551" s="4"/>
    </row>
    <row r="552" spans="1:10" ht="28.5">
      <c r="A552" s="4" t="s">
        <v>1220</v>
      </c>
      <c r="B552" s="4" t="s">
        <v>1232</v>
      </c>
      <c r="C552" s="4" t="s">
        <v>1241</v>
      </c>
      <c r="D552" s="4" t="s">
        <v>1242</v>
      </c>
      <c r="E552" s="4" t="s">
        <v>71</v>
      </c>
      <c r="F552" s="4"/>
      <c r="G552" s="4"/>
      <c r="H552" s="4"/>
      <c r="I552" s="4"/>
      <c r="J552" s="4"/>
    </row>
    <row r="553" spans="1:10" ht="28.5">
      <c r="A553" s="4" t="s">
        <v>1220</v>
      </c>
      <c r="B553" s="4" t="s">
        <v>1232</v>
      </c>
      <c r="C553" s="4" t="s">
        <v>1243</v>
      </c>
      <c r="D553" s="4" t="s">
        <v>1244</v>
      </c>
      <c r="E553" s="4" t="s">
        <v>71</v>
      </c>
      <c r="F553" s="4"/>
      <c r="G553" s="4"/>
      <c r="H553" s="4"/>
      <c r="I553" s="4"/>
      <c r="J553" s="4"/>
    </row>
    <row r="554" spans="1:10" ht="28.5">
      <c r="A554" s="4" t="s">
        <v>1220</v>
      </c>
      <c r="B554" s="4" t="s">
        <v>1245</v>
      </c>
      <c r="C554" s="4" t="s">
        <v>1246</v>
      </c>
      <c r="D554" s="4" t="s">
        <v>1247</v>
      </c>
      <c r="E554" s="4" t="s">
        <v>71</v>
      </c>
      <c r="F554" s="4"/>
      <c r="G554" s="4"/>
      <c r="H554" s="4"/>
      <c r="I554" s="4"/>
      <c r="J554" s="4"/>
    </row>
    <row r="555" spans="1:10" ht="28.5">
      <c r="A555" s="4" t="s">
        <v>1220</v>
      </c>
      <c r="B555" s="4" t="s">
        <v>1245</v>
      </c>
      <c r="C555" s="4" t="s">
        <v>1248</v>
      </c>
      <c r="D555" s="4" t="s">
        <v>1249</v>
      </c>
      <c r="E555" s="4" t="s">
        <v>71</v>
      </c>
      <c r="F555" s="4"/>
      <c r="G555" s="4"/>
      <c r="H555" s="4"/>
      <c r="I555" s="4"/>
      <c r="J555" s="4"/>
    </row>
    <row r="556" spans="1:10" ht="28.5">
      <c r="A556" s="4" t="s">
        <v>1220</v>
      </c>
      <c r="B556" s="4" t="s">
        <v>1245</v>
      </c>
      <c r="C556" s="4" t="s">
        <v>1250</v>
      </c>
      <c r="D556" s="4" t="s">
        <v>1251</v>
      </c>
      <c r="E556" s="4" t="s">
        <v>71</v>
      </c>
      <c r="F556" s="4"/>
      <c r="G556" s="4"/>
      <c r="H556" s="4"/>
      <c r="I556" s="4"/>
      <c r="J556" s="4"/>
    </row>
    <row r="557" spans="1:10" ht="28.5">
      <c r="A557" s="4" t="s">
        <v>1220</v>
      </c>
      <c r="B557" s="4" t="s">
        <v>1245</v>
      </c>
      <c r="C557" s="4" t="s">
        <v>1252</v>
      </c>
      <c r="D557" s="4" t="s">
        <v>1253</v>
      </c>
      <c r="E557" s="4" t="s">
        <v>71</v>
      </c>
      <c r="F557" s="4"/>
      <c r="G557" s="4"/>
      <c r="H557" s="4"/>
      <c r="I557" s="4"/>
      <c r="J557" s="4"/>
    </row>
    <row r="558" spans="1:10" ht="28.5">
      <c r="A558" s="4" t="s">
        <v>1220</v>
      </c>
      <c r="B558" s="4" t="s">
        <v>1245</v>
      </c>
      <c r="C558" s="4" t="s">
        <v>1254</v>
      </c>
      <c r="D558" s="4" t="s">
        <v>1255</v>
      </c>
      <c r="E558" s="4" t="s">
        <v>71</v>
      </c>
      <c r="F558" s="4"/>
      <c r="G558" s="4"/>
      <c r="H558" s="4"/>
      <c r="I558" s="4"/>
      <c r="J558" s="4"/>
    </row>
    <row r="559" spans="1:10" ht="28.5">
      <c r="A559" s="4" t="s">
        <v>1220</v>
      </c>
      <c r="B559" s="4" t="s">
        <v>1245</v>
      </c>
      <c r="C559" s="4" t="s">
        <v>1256</v>
      </c>
      <c r="D559" s="4" t="s">
        <v>1257</v>
      </c>
      <c r="E559" s="4" t="s">
        <v>71</v>
      </c>
      <c r="F559" s="4"/>
      <c r="G559" s="4"/>
      <c r="H559" s="4"/>
      <c r="I559" s="4"/>
      <c r="J559" s="4"/>
    </row>
    <row r="560" spans="1:10" ht="28.5">
      <c r="A560" s="4" t="s">
        <v>1220</v>
      </c>
      <c r="B560" s="4" t="s">
        <v>1245</v>
      </c>
      <c r="C560" s="4" t="s">
        <v>1258</v>
      </c>
      <c r="D560" s="4" t="s">
        <v>1259</v>
      </c>
      <c r="E560" s="4" t="s">
        <v>71</v>
      </c>
      <c r="F560" s="4"/>
      <c r="G560" s="4"/>
      <c r="H560" s="4"/>
      <c r="I560" s="4"/>
      <c r="J560" s="4"/>
    </row>
    <row r="561" spans="1:10" ht="28.5">
      <c r="A561" s="4" t="s">
        <v>1220</v>
      </c>
      <c r="B561" s="4" t="s">
        <v>1245</v>
      </c>
      <c r="C561" s="4" t="s">
        <v>1260</v>
      </c>
      <c r="D561" s="4" t="s">
        <v>1261</v>
      </c>
      <c r="E561" s="4" t="s">
        <v>71</v>
      </c>
      <c r="F561" s="4"/>
      <c r="G561" s="4"/>
      <c r="H561" s="4"/>
      <c r="I561" s="4"/>
      <c r="J561" s="4"/>
    </row>
    <row r="562" spans="1:10" ht="28.5">
      <c r="A562" s="4" t="s">
        <v>1220</v>
      </c>
      <c r="B562" s="4" t="s">
        <v>1262</v>
      </c>
      <c r="C562" s="4" t="s">
        <v>1263</v>
      </c>
      <c r="D562" s="4" t="s">
        <v>1264</v>
      </c>
      <c r="E562" s="4" t="s">
        <v>71</v>
      </c>
      <c r="F562" s="4"/>
      <c r="G562" s="4"/>
      <c r="H562" s="4"/>
      <c r="I562" s="4"/>
      <c r="J562" s="4"/>
    </row>
    <row r="563" spans="1:10" ht="28.5">
      <c r="A563" s="4" t="s">
        <v>1220</v>
      </c>
      <c r="B563" s="4" t="s">
        <v>1262</v>
      </c>
      <c r="C563" s="4" t="s">
        <v>1265</v>
      </c>
      <c r="D563" s="4" t="s">
        <v>1266</v>
      </c>
      <c r="E563" s="4" t="s">
        <v>71</v>
      </c>
      <c r="F563" s="4"/>
      <c r="G563" s="4"/>
      <c r="H563" s="4"/>
      <c r="I563" s="4"/>
      <c r="J563" s="4"/>
    </row>
    <row r="564" spans="1:10" ht="28.5">
      <c r="A564" s="4" t="s">
        <v>1220</v>
      </c>
      <c r="B564" s="4" t="s">
        <v>1262</v>
      </c>
      <c r="C564" s="4" t="s">
        <v>1267</v>
      </c>
      <c r="D564" s="4" t="s">
        <v>1268</v>
      </c>
      <c r="E564" s="4" t="s">
        <v>71</v>
      </c>
      <c r="F564" s="4"/>
      <c r="G564" s="4"/>
      <c r="H564" s="4"/>
      <c r="I564" s="4"/>
      <c r="J564" s="4"/>
    </row>
    <row r="565" spans="1:10" ht="28.5">
      <c r="A565" s="4" t="s">
        <v>1220</v>
      </c>
      <c r="B565" s="4" t="s">
        <v>1262</v>
      </c>
      <c r="C565" s="4" t="s">
        <v>1269</v>
      </c>
      <c r="D565" s="4" t="s">
        <v>1270</v>
      </c>
      <c r="E565" s="4" t="s">
        <v>71</v>
      </c>
      <c r="F565" s="4"/>
      <c r="G565" s="4"/>
      <c r="H565" s="4"/>
      <c r="I565" s="4"/>
      <c r="J565" s="4"/>
    </row>
    <row r="566" spans="1:10" ht="28.5">
      <c r="A566" s="4" t="s">
        <v>1220</v>
      </c>
      <c r="B566" s="4" t="s">
        <v>1262</v>
      </c>
      <c r="C566" s="4" t="s">
        <v>1271</v>
      </c>
      <c r="D566" s="4" t="s">
        <v>1272</v>
      </c>
      <c r="E566" s="4" t="s">
        <v>71</v>
      </c>
      <c r="F566" s="4"/>
      <c r="G566" s="4"/>
      <c r="H566" s="4"/>
      <c r="I566" s="4"/>
      <c r="J566" s="4"/>
    </row>
    <row r="567" spans="1:10" ht="28.5">
      <c r="A567" s="4" t="s">
        <v>1220</v>
      </c>
      <c r="B567" s="4" t="s">
        <v>1262</v>
      </c>
      <c r="C567" s="4" t="s">
        <v>1273</v>
      </c>
      <c r="D567" s="4" t="s">
        <v>1274</v>
      </c>
      <c r="E567" s="4" t="s">
        <v>71</v>
      </c>
      <c r="F567" s="4"/>
      <c r="G567" s="4"/>
      <c r="H567" s="4"/>
      <c r="I567" s="4"/>
      <c r="J567" s="4"/>
    </row>
    <row r="568" spans="1:10" ht="28.5">
      <c r="A568" s="4" t="s">
        <v>1220</v>
      </c>
      <c r="B568" s="4" t="s">
        <v>1262</v>
      </c>
      <c r="C568" s="4" t="s">
        <v>1275</v>
      </c>
      <c r="D568" s="4" t="s">
        <v>1276</v>
      </c>
      <c r="E568" s="4" t="s">
        <v>71</v>
      </c>
      <c r="F568" s="4"/>
      <c r="G568" s="4"/>
      <c r="H568" s="4"/>
      <c r="I568" s="4"/>
      <c r="J568" s="4"/>
    </row>
    <row r="569" spans="1:10" ht="28.5">
      <c r="A569" s="4" t="s">
        <v>1220</v>
      </c>
      <c r="B569" s="4" t="s">
        <v>1262</v>
      </c>
      <c r="C569" s="4" t="s">
        <v>1277</v>
      </c>
      <c r="D569" s="4" t="s">
        <v>1278</v>
      </c>
      <c r="E569" s="4" t="s">
        <v>71</v>
      </c>
      <c r="F569" s="4"/>
      <c r="G569" s="4"/>
      <c r="H569" s="4"/>
      <c r="I569" s="4"/>
      <c r="J569" s="4"/>
    </row>
    <row r="570" spans="1:10" ht="42.75">
      <c r="A570" s="4" t="s">
        <v>1220</v>
      </c>
      <c r="B570" s="4" t="s">
        <v>1279</v>
      </c>
      <c r="C570" s="4" t="s">
        <v>1280</v>
      </c>
      <c r="D570" s="4" t="s">
        <v>1281</v>
      </c>
      <c r="E570" s="4" t="s">
        <v>98</v>
      </c>
      <c r="F570" s="4"/>
      <c r="G570" s="4"/>
      <c r="H570" s="4"/>
      <c r="I570" s="4"/>
      <c r="J570" s="4"/>
    </row>
    <row r="571" spans="1:10" ht="28.5">
      <c r="A571" s="4" t="s">
        <v>1220</v>
      </c>
      <c r="B571" s="4" t="s">
        <v>1279</v>
      </c>
      <c r="C571" s="4" t="s">
        <v>1282</v>
      </c>
      <c r="D571" s="4" t="s">
        <v>1283</v>
      </c>
      <c r="E571" s="4" t="s">
        <v>71</v>
      </c>
      <c r="F571" s="4"/>
      <c r="G571" s="4"/>
      <c r="H571" s="4"/>
      <c r="I571" s="4"/>
      <c r="J571" s="4"/>
    </row>
    <row r="572" spans="1:10" ht="28.5">
      <c r="A572" s="4" t="s">
        <v>1220</v>
      </c>
      <c r="B572" s="4" t="s">
        <v>1279</v>
      </c>
      <c r="C572" s="4" t="s">
        <v>1284</v>
      </c>
      <c r="D572" s="4" t="s">
        <v>1285</v>
      </c>
      <c r="E572" s="4" t="s">
        <v>71</v>
      </c>
      <c r="F572" s="4"/>
      <c r="G572" s="4"/>
      <c r="H572" s="4"/>
      <c r="I572" s="4"/>
      <c r="J572" s="4"/>
    </row>
    <row r="573" spans="1:10" ht="28.5">
      <c r="A573" s="4" t="s">
        <v>1220</v>
      </c>
      <c r="B573" s="4" t="s">
        <v>1279</v>
      </c>
      <c r="C573" s="4" t="s">
        <v>1286</v>
      </c>
      <c r="D573" s="4" t="s">
        <v>1287</v>
      </c>
      <c r="E573" s="4" t="s">
        <v>71</v>
      </c>
      <c r="F573" s="4"/>
      <c r="G573" s="4"/>
      <c r="H573" s="4"/>
      <c r="I573" s="4"/>
      <c r="J573" s="4"/>
    </row>
    <row r="574" spans="1:10" ht="28.5">
      <c r="A574" s="4" t="s">
        <v>1220</v>
      </c>
      <c r="B574" s="4" t="s">
        <v>1279</v>
      </c>
      <c r="C574" s="4" t="s">
        <v>1288</v>
      </c>
      <c r="D574" s="4" t="s">
        <v>1289</v>
      </c>
      <c r="E574" s="4" t="s">
        <v>71</v>
      </c>
      <c r="F574" s="4"/>
      <c r="G574" s="4"/>
      <c r="H574" s="4"/>
      <c r="I574" s="4"/>
      <c r="J574" s="4"/>
    </row>
    <row r="575" spans="1:10" ht="28.5">
      <c r="A575" s="4" t="s">
        <v>1220</v>
      </c>
      <c r="B575" s="4" t="s">
        <v>1279</v>
      </c>
      <c r="C575" s="4" t="s">
        <v>1290</v>
      </c>
      <c r="D575" s="4" t="s">
        <v>1291</v>
      </c>
      <c r="E575" s="4" t="s">
        <v>71</v>
      </c>
      <c r="F575" s="4"/>
      <c r="G575" s="4"/>
      <c r="H575" s="4"/>
      <c r="I575" s="4"/>
      <c r="J575" s="4"/>
    </row>
    <row r="576" spans="1:10" ht="28.5">
      <c r="A576" s="4" t="s">
        <v>1220</v>
      </c>
      <c r="B576" s="4" t="s">
        <v>1279</v>
      </c>
      <c r="C576" s="4" t="s">
        <v>1292</v>
      </c>
      <c r="D576" s="4" t="s">
        <v>1293</v>
      </c>
      <c r="E576" s="4" t="s">
        <v>71</v>
      </c>
      <c r="F576" s="4"/>
      <c r="G576" s="4"/>
      <c r="H576" s="4"/>
      <c r="I576" s="4"/>
      <c r="J576" s="4"/>
    </row>
    <row r="577" spans="1:10" ht="28.5">
      <c r="A577" s="4" t="s">
        <v>1220</v>
      </c>
      <c r="B577" s="4" t="s">
        <v>1279</v>
      </c>
      <c r="C577" s="4" t="s">
        <v>1294</v>
      </c>
      <c r="D577" s="4" t="s">
        <v>1295</v>
      </c>
      <c r="E577" s="4" t="s">
        <v>71</v>
      </c>
      <c r="F577" s="4"/>
      <c r="G577" s="4"/>
      <c r="H577" s="4"/>
      <c r="I577" s="4"/>
      <c r="J577" s="4"/>
    </row>
    <row r="578" spans="1:10" ht="28.5">
      <c r="A578" s="4" t="s">
        <v>1220</v>
      </c>
      <c r="B578" s="4" t="s">
        <v>1296</v>
      </c>
      <c r="C578" s="4" t="s">
        <v>1297</v>
      </c>
      <c r="D578" s="4" t="s">
        <v>1298</v>
      </c>
      <c r="E578" s="4" t="s">
        <v>71</v>
      </c>
      <c r="F578" s="4"/>
      <c r="G578" s="4"/>
      <c r="H578" s="4"/>
      <c r="I578" s="4"/>
      <c r="J578" s="4"/>
    </row>
    <row r="579" spans="1:10" ht="28.5">
      <c r="A579" s="4" t="s">
        <v>1220</v>
      </c>
      <c r="B579" s="4" t="s">
        <v>1296</v>
      </c>
      <c r="C579" s="4" t="s">
        <v>1299</v>
      </c>
      <c r="D579" s="4" t="s">
        <v>1300</v>
      </c>
      <c r="E579" s="4" t="s">
        <v>71</v>
      </c>
      <c r="F579" s="4"/>
      <c r="G579" s="4"/>
      <c r="H579" s="4"/>
      <c r="I579" s="4"/>
      <c r="J579" s="4"/>
    </row>
    <row r="580" spans="1:10" ht="28.5">
      <c r="A580" s="4" t="s">
        <v>1220</v>
      </c>
      <c r="B580" s="4" t="s">
        <v>1296</v>
      </c>
      <c r="C580" s="4" t="s">
        <v>1301</v>
      </c>
      <c r="D580" s="4" t="s">
        <v>1302</v>
      </c>
      <c r="E580" s="4" t="s">
        <v>71</v>
      </c>
      <c r="F580" s="4"/>
      <c r="G580" s="4"/>
      <c r="H580" s="4"/>
      <c r="I580" s="4"/>
      <c r="J580" s="4"/>
    </row>
    <row r="581" spans="1:10" ht="28.5">
      <c r="A581" s="4" t="s">
        <v>1220</v>
      </c>
      <c r="B581" s="4" t="s">
        <v>1296</v>
      </c>
      <c r="C581" s="4" t="s">
        <v>1303</v>
      </c>
      <c r="D581" s="4" t="s">
        <v>1304</v>
      </c>
      <c r="E581" s="4" t="s">
        <v>71</v>
      </c>
      <c r="F581" s="4"/>
      <c r="G581" s="4"/>
      <c r="H581" s="4"/>
      <c r="I581" s="4"/>
      <c r="J581" s="4"/>
    </row>
    <row r="582" spans="1:10" ht="42.75">
      <c r="A582" s="4" t="s">
        <v>1220</v>
      </c>
      <c r="B582" s="4" t="s">
        <v>1296</v>
      </c>
      <c r="C582" s="4" t="s">
        <v>1305</v>
      </c>
      <c r="D582" s="4" t="s">
        <v>1306</v>
      </c>
      <c r="E582" s="4" t="s">
        <v>71</v>
      </c>
      <c r="F582" s="4"/>
      <c r="G582" s="4"/>
      <c r="H582" s="4"/>
      <c r="I582" s="4"/>
      <c r="J582" s="4"/>
    </row>
    <row r="583" spans="1:10" ht="28.5">
      <c r="A583" s="4" t="s">
        <v>1220</v>
      </c>
      <c r="B583" s="4" t="s">
        <v>1307</v>
      </c>
      <c r="C583" s="4" t="s">
        <v>1308</v>
      </c>
      <c r="D583" s="4" t="s">
        <v>1309</v>
      </c>
      <c r="E583" s="4" t="s">
        <v>71</v>
      </c>
      <c r="F583" s="4"/>
      <c r="G583" s="4"/>
      <c r="H583" s="4"/>
      <c r="I583" s="4"/>
      <c r="J583" s="4"/>
    </row>
    <row r="584" spans="1:10" ht="28.5">
      <c r="A584" s="4" t="s">
        <v>1220</v>
      </c>
      <c r="B584" s="4" t="s">
        <v>1307</v>
      </c>
      <c r="C584" s="4" t="s">
        <v>1310</v>
      </c>
      <c r="D584" s="4" t="s">
        <v>1311</v>
      </c>
      <c r="E584" s="4" t="s">
        <v>71</v>
      </c>
      <c r="F584" s="4"/>
      <c r="G584" s="4"/>
      <c r="H584" s="4"/>
      <c r="I584" s="4"/>
      <c r="J584" s="4"/>
    </row>
    <row r="585" spans="1:10" ht="28.5">
      <c r="A585" s="4" t="s">
        <v>1220</v>
      </c>
      <c r="B585" s="4" t="s">
        <v>1307</v>
      </c>
      <c r="C585" s="4" t="s">
        <v>1312</v>
      </c>
      <c r="D585" s="4" t="s">
        <v>1313</v>
      </c>
      <c r="E585" s="4" t="s">
        <v>71</v>
      </c>
      <c r="F585" s="4"/>
      <c r="G585" s="4"/>
      <c r="H585" s="4"/>
      <c r="I585" s="4"/>
      <c r="J585" s="4"/>
    </row>
    <row r="586" spans="1:10" ht="28.5">
      <c r="A586" s="4" t="s">
        <v>1220</v>
      </c>
      <c r="B586" s="4" t="s">
        <v>1307</v>
      </c>
      <c r="C586" s="4" t="s">
        <v>1314</v>
      </c>
      <c r="D586" s="4" t="s">
        <v>1315</v>
      </c>
      <c r="E586" s="4" t="s">
        <v>71</v>
      </c>
      <c r="F586" s="4"/>
      <c r="G586" s="4"/>
      <c r="H586" s="4"/>
      <c r="I586" s="4"/>
      <c r="J586" s="4"/>
    </row>
    <row r="587" spans="1:10" ht="28.5">
      <c r="A587" s="4" t="s">
        <v>1220</v>
      </c>
      <c r="B587" s="4" t="s">
        <v>1307</v>
      </c>
      <c r="C587" s="4" t="s">
        <v>1316</v>
      </c>
      <c r="D587" s="4" t="s">
        <v>1317</v>
      </c>
      <c r="E587" s="4" t="s">
        <v>71</v>
      </c>
      <c r="F587" s="4"/>
      <c r="G587" s="4"/>
      <c r="H587" s="4"/>
      <c r="I587" s="4"/>
      <c r="J587" s="4"/>
    </row>
    <row r="588" spans="1:10" ht="28.5">
      <c r="A588" s="4" t="s">
        <v>1220</v>
      </c>
      <c r="B588" s="4" t="s">
        <v>1318</v>
      </c>
      <c r="C588" s="4" t="s">
        <v>1319</v>
      </c>
      <c r="D588" s="4" t="s">
        <v>1320</v>
      </c>
      <c r="E588" s="4" t="s">
        <v>71</v>
      </c>
      <c r="F588" s="4"/>
      <c r="G588" s="4"/>
      <c r="H588" s="4"/>
      <c r="I588" s="4"/>
      <c r="J588" s="4"/>
    </row>
    <row r="589" spans="1:10" ht="28.5">
      <c r="A589" s="4" t="s">
        <v>1220</v>
      </c>
      <c r="B589" s="4" t="s">
        <v>1318</v>
      </c>
      <c r="C589" s="4" t="s">
        <v>1321</v>
      </c>
      <c r="D589" s="4" t="s">
        <v>1322</v>
      </c>
      <c r="E589" s="4" t="s">
        <v>71</v>
      </c>
      <c r="F589" s="4"/>
      <c r="G589" s="4"/>
      <c r="H589" s="4"/>
      <c r="I589" s="4"/>
      <c r="J589" s="4"/>
    </row>
    <row r="590" spans="1:10" ht="28.5">
      <c r="A590" s="4" t="s">
        <v>1220</v>
      </c>
      <c r="B590" s="4" t="s">
        <v>1318</v>
      </c>
      <c r="C590" s="4" t="s">
        <v>1323</v>
      </c>
      <c r="D590" s="4" t="s">
        <v>1324</v>
      </c>
      <c r="E590" s="4" t="s">
        <v>71</v>
      </c>
      <c r="F590" s="4"/>
      <c r="G590" s="4"/>
      <c r="H590" s="4"/>
      <c r="I590" s="4"/>
      <c r="J590" s="4"/>
    </row>
    <row r="591" spans="1:10" ht="28.5">
      <c r="A591" s="4" t="s">
        <v>1220</v>
      </c>
      <c r="B591" s="4" t="s">
        <v>1325</v>
      </c>
      <c r="C591" s="4" t="s">
        <v>1326</v>
      </c>
      <c r="D591" s="4" t="s">
        <v>1327</v>
      </c>
      <c r="E591" s="4" t="s">
        <v>71</v>
      </c>
      <c r="F591" s="4"/>
      <c r="G591" s="4"/>
      <c r="H591" s="4"/>
      <c r="I591" s="4"/>
      <c r="J591" s="4"/>
    </row>
    <row r="592" spans="1:10" ht="28.5">
      <c r="A592" s="4" t="s">
        <v>1220</v>
      </c>
      <c r="B592" s="4" t="s">
        <v>1325</v>
      </c>
      <c r="C592" s="4" t="s">
        <v>1328</v>
      </c>
      <c r="D592" s="4" t="s">
        <v>1329</v>
      </c>
      <c r="E592" s="4" t="s">
        <v>71</v>
      </c>
      <c r="F592" s="4"/>
      <c r="G592" s="4"/>
      <c r="H592" s="4"/>
      <c r="I592" s="4"/>
      <c r="J592" s="4"/>
    </row>
    <row r="593" spans="1:10" ht="28.5">
      <c r="A593" s="4" t="s">
        <v>1220</v>
      </c>
      <c r="B593" s="4" t="s">
        <v>1325</v>
      </c>
      <c r="C593" s="4" t="s">
        <v>1330</v>
      </c>
      <c r="D593" s="4" t="s">
        <v>1331</v>
      </c>
      <c r="E593" s="4" t="s">
        <v>71</v>
      </c>
      <c r="F593" s="4"/>
      <c r="G593" s="4"/>
      <c r="H593" s="4"/>
      <c r="I593" s="4"/>
      <c r="J593" s="4"/>
    </row>
    <row r="594" spans="1:10" ht="28.5">
      <c r="A594" s="4" t="s">
        <v>1220</v>
      </c>
      <c r="B594" s="4" t="s">
        <v>1325</v>
      </c>
      <c r="C594" s="4" t="s">
        <v>1332</v>
      </c>
      <c r="D594" s="4" t="s">
        <v>1333</v>
      </c>
      <c r="E594" s="4" t="s">
        <v>71</v>
      </c>
      <c r="F594" s="4"/>
      <c r="G594" s="4"/>
      <c r="H594" s="4"/>
      <c r="I594" s="4"/>
      <c r="J594" s="4"/>
    </row>
    <row r="595" spans="1:10" ht="28.5">
      <c r="A595" s="4" t="s">
        <v>1220</v>
      </c>
      <c r="B595" s="4" t="s">
        <v>1325</v>
      </c>
      <c r="C595" s="4" t="s">
        <v>1334</v>
      </c>
      <c r="D595" s="4" t="s">
        <v>1335</v>
      </c>
      <c r="E595" s="4" t="s">
        <v>71</v>
      </c>
      <c r="F595" s="4"/>
      <c r="G595" s="4"/>
      <c r="H595" s="4"/>
      <c r="I595" s="4"/>
      <c r="J595" s="4"/>
    </row>
    <row r="596" spans="1:10" ht="28.5">
      <c r="A596" s="4" t="s">
        <v>1220</v>
      </c>
      <c r="B596" s="4" t="s">
        <v>1325</v>
      </c>
      <c r="C596" s="4" t="s">
        <v>1336</v>
      </c>
      <c r="D596" s="4" t="s">
        <v>1337</v>
      </c>
      <c r="E596" s="4" t="s">
        <v>71</v>
      </c>
      <c r="F596" s="4"/>
      <c r="G596" s="4"/>
      <c r="H596" s="4"/>
      <c r="I596" s="4"/>
      <c r="J596" s="4"/>
    </row>
    <row r="597" spans="1:10" ht="28.5">
      <c r="A597" s="4" t="s">
        <v>1220</v>
      </c>
      <c r="B597" s="4" t="s">
        <v>1338</v>
      </c>
      <c r="C597" s="4" t="s">
        <v>1339</v>
      </c>
      <c r="D597" s="4" t="s">
        <v>1340</v>
      </c>
      <c r="E597" s="4" t="s">
        <v>71</v>
      </c>
      <c r="F597" s="4"/>
      <c r="G597" s="4"/>
      <c r="H597" s="4"/>
      <c r="I597" s="4"/>
      <c r="J597" s="4"/>
    </row>
    <row r="598" spans="1:10" ht="28.5">
      <c r="A598" s="4" t="s">
        <v>1220</v>
      </c>
      <c r="B598" s="4" t="s">
        <v>1338</v>
      </c>
      <c r="C598" s="4" t="s">
        <v>1341</v>
      </c>
      <c r="D598" s="4" t="s">
        <v>1342</v>
      </c>
      <c r="E598" s="4" t="s">
        <v>71</v>
      </c>
      <c r="F598" s="4"/>
      <c r="G598" s="4"/>
      <c r="H598" s="4"/>
      <c r="I598" s="4"/>
      <c r="J598" s="4"/>
    </row>
    <row r="599" spans="1:10" ht="28.5">
      <c r="A599" s="4" t="s">
        <v>1220</v>
      </c>
      <c r="B599" s="4" t="s">
        <v>1338</v>
      </c>
      <c r="C599" s="4" t="s">
        <v>1343</v>
      </c>
      <c r="D599" s="4" t="s">
        <v>1344</v>
      </c>
      <c r="E599" s="4" t="s">
        <v>71</v>
      </c>
      <c r="F599" s="4"/>
      <c r="G599" s="4"/>
      <c r="H599" s="4"/>
      <c r="I599" s="4"/>
      <c r="J599" s="4"/>
    </row>
    <row r="600" spans="1:10" ht="28.5">
      <c r="A600" s="4" t="s">
        <v>1220</v>
      </c>
      <c r="B600" s="4" t="s">
        <v>1338</v>
      </c>
      <c r="C600" s="4" t="s">
        <v>1345</v>
      </c>
      <c r="D600" s="4" t="s">
        <v>1346</v>
      </c>
      <c r="E600" s="4" t="s">
        <v>71</v>
      </c>
      <c r="F600" s="4"/>
      <c r="G600" s="4"/>
      <c r="H600" s="4"/>
      <c r="I600" s="4"/>
      <c r="J600" s="4"/>
    </row>
    <row r="601" spans="1:10" ht="28.5">
      <c r="A601" s="4" t="s">
        <v>1220</v>
      </c>
      <c r="B601" s="4" t="s">
        <v>1338</v>
      </c>
      <c r="C601" s="4" t="s">
        <v>1347</v>
      </c>
      <c r="D601" s="4" t="s">
        <v>1348</v>
      </c>
      <c r="E601" s="4" t="s">
        <v>71</v>
      </c>
      <c r="F601" s="4"/>
      <c r="G601" s="4"/>
      <c r="H601" s="4"/>
      <c r="I601" s="4"/>
      <c r="J601" s="4"/>
    </row>
    <row r="602" spans="1:10" ht="28.5">
      <c r="A602" s="4" t="s">
        <v>1220</v>
      </c>
      <c r="B602" s="4" t="s">
        <v>1338</v>
      </c>
      <c r="C602" s="4" t="s">
        <v>1349</v>
      </c>
      <c r="D602" s="4" t="s">
        <v>1350</v>
      </c>
      <c r="E602" s="4" t="s">
        <v>71</v>
      </c>
      <c r="F602" s="4"/>
      <c r="G602" s="4"/>
      <c r="H602" s="4"/>
      <c r="I602" s="4"/>
      <c r="J602" s="4"/>
    </row>
    <row r="603" spans="1:10" ht="28.5">
      <c r="A603" s="4" t="s">
        <v>1220</v>
      </c>
      <c r="B603" s="4" t="s">
        <v>1338</v>
      </c>
      <c r="C603" s="4" t="s">
        <v>1351</v>
      </c>
      <c r="D603" s="4" t="s">
        <v>1352</v>
      </c>
      <c r="E603" s="4" t="s">
        <v>71</v>
      </c>
      <c r="F603" s="4"/>
      <c r="G603" s="4"/>
      <c r="H603" s="4"/>
      <c r="I603" s="4"/>
      <c r="J603" s="4"/>
    </row>
    <row r="604" spans="1:10" ht="42.75">
      <c r="A604" s="4" t="s">
        <v>1220</v>
      </c>
      <c r="B604" s="4" t="s">
        <v>1338</v>
      </c>
      <c r="C604" s="4" t="s">
        <v>1353</v>
      </c>
      <c r="D604" s="4" t="s">
        <v>1354</v>
      </c>
      <c r="E604" s="4" t="s">
        <v>98</v>
      </c>
      <c r="F604" s="4"/>
      <c r="G604" s="4"/>
      <c r="H604" s="4"/>
      <c r="I604" s="4"/>
      <c r="J604" s="4"/>
    </row>
    <row r="605" spans="1:10" ht="28.5">
      <c r="A605" s="4" t="s">
        <v>1220</v>
      </c>
      <c r="B605" s="4" t="s">
        <v>1355</v>
      </c>
      <c r="C605" s="4" t="s">
        <v>1356</v>
      </c>
      <c r="D605" s="4" t="s">
        <v>1357</v>
      </c>
      <c r="E605" s="4" t="s">
        <v>71</v>
      </c>
      <c r="F605" s="4"/>
      <c r="G605" s="4"/>
      <c r="H605" s="4"/>
      <c r="I605" s="4"/>
      <c r="J605" s="4"/>
    </row>
    <row r="606" spans="1:10" ht="28.5">
      <c r="A606" s="4" t="s">
        <v>1220</v>
      </c>
      <c r="B606" s="4" t="s">
        <v>1355</v>
      </c>
      <c r="C606" s="4" t="s">
        <v>1358</v>
      </c>
      <c r="D606" s="4" t="s">
        <v>1359</v>
      </c>
      <c r="E606" s="4" t="s">
        <v>71</v>
      </c>
      <c r="F606" s="4"/>
      <c r="G606" s="4"/>
      <c r="H606" s="4"/>
      <c r="I606" s="4"/>
      <c r="J606" s="4"/>
    </row>
    <row r="607" spans="1:10" ht="28.5">
      <c r="A607" s="4" t="s">
        <v>1220</v>
      </c>
      <c r="B607" s="4" t="s">
        <v>1355</v>
      </c>
      <c r="C607" s="4" t="s">
        <v>1360</v>
      </c>
      <c r="D607" s="4" t="s">
        <v>1361</v>
      </c>
      <c r="E607" s="4" t="s">
        <v>71</v>
      </c>
      <c r="F607" s="4"/>
      <c r="G607" s="4"/>
      <c r="H607" s="4"/>
      <c r="I607" s="4"/>
      <c r="J607" s="4"/>
    </row>
    <row r="608" spans="1:10" ht="28.5">
      <c r="A608" s="4" t="s">
        <v>1220</v>
      </c>
      <c r="B608" s="4" t="s">
        <v>1355</v>
      </c>
      <c r="C608" s="4" t="s">
        <v>1362</v>
      </c>
      <c r="D608" s="4" t="s">
        <v>1363</v>
      </c>
      <c r="E608" s="4" t="s">
        <v>71</v>
      </c>
      <c r="F608" s="4"/>
      <c r="G608" s="4"/>
      <c r="H608" s="4"/>
      <c r="I608" s="4"/>
      <c r="J608" s="4"/>
    </row>
    <row r="609" spans="1:10" ht="28.5">
      <c r="A609" s="4" t="s">
        <v>1220</v>
      </c>
      <c r="B609" s="4" t="s">
        <v>1355</v>
      </c>
      <c r="C609" s="4" t="s">
        <v>1364</v>
      </c>
      <c r="D609" s="4" t="s">
        <v>1365</v>
      </c>
      <c r="E609" s="4" t="s">
        <v>71</v>
      </c>
      <c r="F609" s="4"/>
      <c r="G609" s="4"/>
      <c r="H609" s="4"/>
      <c r="I609" s="4"/>
      <c r="J609" s="4"/>
    </row>
    <row r="610" spans="1:10" ht="28.5">
      <c r="A610" s="4" t="s">
        <v>1220</v>
      </c>
      <c r="B610" s="4" t="s">
        <v>1355</v>
      </c>
      <c r="C610" s="4" t="s">
        <v>1366</v>
      </c>
      <c r="D610" s="4" t="s">
        <v>1367</v>
      </c>
      <c r="E610" s="4" t="s">
        <v>71</v>
      </c>
      <c r="F610" s="4"/>
      <c r="G610" s="4"/>
      <c r="H610" s="4"/>
      <c r="I610" s="4"/>
      <c r="J610" s="4"/>
    </row>
    <row r="611" spans="1:10" ht="28.5">
      <c r="A611" s="4" t="s">
        <v>1220</v>
      </c>
      <c r="B611" s="4" t="s">
        <v>1355</v>
      </c>
      <c r="C611" s="4" t="s">
        <v>1368</v>
      </c>
      <c r="D611" s="4" t="s">
        <v>1369</v>
      </c>
      <c r="E611" s="4" t="s">
        <v>71</v>
      </c>
      <c r="F611" s="4"/>
      <c r="G611" s="4"/>
      <c r="H611" s="4"/>
      <c r="I611" s="4"/>
      <c r="J611" s="4"/>
    </row>
    <row r="612" spans="1:10" ht="28.5">
      <c r="A612" s="4" t="s">
        <v>1220</v>
      </c>
      <c r="B612" s="4" t="s">
        <v>1355</v>
      </c>
      <c r="C612" s="4" t="s">
        <v>1370</v>
      </c>
      <c r="D612" s="4" t="s">
        <v>1371</v>
      </c>
      <c r="E612" s="4" t="s">
        <v>71</v>
      </c>
      <c r="F612" s="4"/>
      <c r="G612" s="4"/>
      <c r="H612" s="4"/>
      <c r="I612" s="4"/>
      <c r="J612" s="4"/>
    </row>
    <row r="613" spans="1:10" ht="28.5">
      <c r="A613" s="4" t="s">
        <v>1220</v>
      </c>
      <c r="B613" s="4" t="s">
        <v>1355</v>
      </c>
      <c r="C613" s="4" t="s">
        <v>1372</v>
      </c>
      <c r="D613" s="4" t="s">
        <v>1373</v>
      </c>
      <c r="E613" s="4" t="s">
        <v>71</v>
      </c>
      <c r="F613" s="4"/>
      <c r="G613" s="4"/>
      <c r="H613" s="4"/>
      <c r="I613" s="4"/>
      <c r="J613" s="4"/>
    </row>
    <row r="614" spans="1:10" ht="28.5">
      <c r="A614" s="4" t="s">
        <v>1220</v>
      </c>
      <c r="B614" s="4" t="s">
        <v>1355</v>
      </c>
      <c r="C614" s="4" t="s">
        <v>1374</v>
      </c>
      <c r="D614" s="4" t="s">
        <v>1375</v>
      </c>
      <c r="E614" s="4" t="s">
        <v>71</v>
      </c>
      <c r="F614" s="4"/>
      <c r="G614" s="4"/>
      <c r="H614" s="4"/>
      <c r="I614" s="4"/>
      <c r="J614" s="4"/>
    </row>
    <row r="615" spans="1:10" ht="28.5">
      <c r="A615" s="4" t="s">
        <v>1220</v>
      </c>
      <c r="B615" s="4" t="s">
        <v>1376</v>
      </c>
      <c r="C615" s="4" t="s">
        <v>1377</v>
      </c>
      <c r="D615" s="4" t="s">
        <v>1378</v>
      </c>
      <c r="E615" s="4" t="s">
        <v>71</v>
      </c>
      <c r="F615" s="4"/>
      <c r="G615" s="4"/>
      <c r="H615" s="4"/>
      <c r="I615" s="4"/>
      <c r="J615" s="4"/>
    </row>
    <row r="616" spans="1:10" ht="28.5">
      <c r="A616" s="4" t="s">
        <v>1220</v>
      </c>
      <c r="B616" s="4" t="s">
        <v>1376</v>
      </c>
      <c r="C616" s="4" t="s">
        <v>1379</v>
      </c>
      <c r="D616" s="4" t="s">
        <v>1380</v>
      </c>
      <c r="E616" s="4" t="s">
        <v>71</v>
      </c>
      <c r="F616" s="4"/>
      <c r="G616" s="4"/>
      <c r="H616" s="4"/>
      <c r="I616" s="4"/>
      <c r="J616" s="4"/>
    </row>
    <row r="617" spans="1:10" ht="28.5">
      <c r="A617" s="4" t="s">
        <v>1220</v>
      </c>
      <c r="B617" s="4" t="s">
        <v>1376</v>
      </c>
      <c r="C617" s="4" t="s">
        <v>1381</v>
      </c>
      <c r="D617" s="4" t="s">
        <v>1382</v>
      </c>
      <c r="E617" s="4" t="s">
        <v>71</v>
      </c>
      <c r="F617" s="4"/>
      <c r="G617" s="4"/>
      <c r="H617" s="4"/>
      <c r="I617" s="4"/>
      <c r="J617" s="4"/>
    </row>
    <row r="618" spans="1:10" ht="28.5">
      <c r="A618" s="4" t="s">
        <v>1220</v>
      </c>
      <c r="B618" s="4" t="s">
        <v>1376</v>
      </c>
      <c r="C618" s="4" t="s">
        <v>1383</v>
      </c>
      <c r="D618" s="4" t="s">
        <v>1384</v>
      </c>
      <c r="E618" s="4" t="s">
        <v>71</v>
      </c>
      <c r="F618" s="4"/>
      <c r="G618" s="4"/>
      <c r="H618" s="4"/>
      <c r="I618" s="4"/>
      <c r="J618" s="4"/>
    </row>
    <row r="619" spans="1:10" ht="28.5">
      <c r="A619" s="4" t="s">
        <v>1220</v>
      </c>
      <c r="B619" s="4" t="s">
        <v>1376</v>
      </c>
      <c r="C619" s="4" t="s">
        <v>1385</v>
      </c>
      <c r="D619" s="4" t="s">
        <v>1386</v>
      </c>
      <c r="E619" s="4" t="s">
        <v>71</v>
      </c>
      <c r="F619" s="4"/>
      <c r="G619" s="4"/>
      <c r="H619" s="4"/>
      <c r="I619" s="4"/>
      <c r="J619" s="4"/>
    </row>
    <row r="620" spans="1:10" ht="28.5">
      <c r="A620" s="4" t="s">
        <v>1220</v>
      </c>
      <c r="B620" s="4" t="s">
        <v>1376</v>
      </c>
      <c r="C620" s="4" t="s">
        <v>1387</v>
      </c>
      <c r="D620" s="4" t="s">
        <v>1388</v>
      </c>
      <c r="E620" s="4" t="s">
        <v>71</v>
      </c>
      <c r="F620" s="4"/>
      <c r="G620" s="4"/>
      <c r="H620" s="4"/>
      <c r="I620" s="4"/>
      <c r="J620" s="4"/>
    </row>
    <row r="621" spans="1:10" ht="28.5">
      <c r="A621" s="4" t="s">
        <v>1220</v>
      </c>
      <c r="B621" s="4" t="s">
        <v>1376</v>
      </c>
      <c r="C621" s="4" t="s">
        <v>1389</v>
      </c>
      <c r="D621" s="4" t="s">
        <v>1390</v>
      </c>
      <c r="E621" s="4" t="s">
        <v>71</v>
      </c>
      <c r="F621" s="4"/>
      <c r="G621" s="4"/>
      <c r="H621" s="4"/>
      <c r="I621" s="4"/>
      <c r="J621" s="4"/>
    </row>
    <row r="622" spans="1:10" ht="28.5">
      <c r="A622" s="4" t="s">
        <v>1220</v>
      </c>
      <c r="B622" s="4" t="s">
        <v>1376</v>
      </c>
      <c r="C622" s="4" t="s">
        <v>1391</v>
      </c>
      <c r="D622" s="4" t="s">
        <v>1392</v>
      </c>
      <c r="E622" s="4" t="s">
        <v>71</v>
      </c>
      <c r="F622" s="4"/>
      <c r="G622" s="4"/>
      <c r="H622" s="4"/>
      <c r="I622" s="4"/>
      <c r="J622" s="4"/>
    </row>
    <row r="623" spans="1:10" ht="28.5">
      <c r="A623" s="4" t="s">
        <v>1220</v>
      </c>
      <c r="B623" s="4" t="s">
        <v>1376</v>
      </c>
      <c r="C623" s="4" t="s">
        <v>1393</v>
      </c>
      <c r="D623" s="4" t="s">
        <v>1394</v>
      </c>
      <c r="E623" s="4" t="s">
        <v>71</v>
      </c>
      <c r="F623" s="4"/>
      <c r="G623" s="4"/>
      <c r="H623" s="4"/>
      <c r="I623" s="4"/>
      <c r="J623" s="4"/>
    </row>
    <row r="624" spans="1:10" ht="28.5">
      <c r="A624" s="4" t="s">
        <v>1220</v>
      </c>
      <c r="B624" s="4" t="s">
        <v>1395</v>
      </c>
      <c r="C624" s="4" t="s">
        <v>1396</v>
      </c>
      <c r="D624" s="4" t="s">
        <v>1397</v>
      </c>
      <c r="E624" s="4" t="s">
        <v>71</v>
      </c>
      <c r="F624" s="4"/>
      <c r="G624" s="4"/>
      <c r="H624" s="4"/>
      <c r="I624" s="4"/>
      <c r="J624" s="4"/>
    </row>
    <row r="625" spans="1:10" ht="28.5">
      <c r="A625" s="4" t="s">
        <v>1220</v>
      </c>
      <c r="B625" s="4" t="s">
        <v>1395</v>
      </c>
      <c r="C625" s="4" t="s">
        <v>1398</v>
      </c>
      <c r="D625" s="4" t="s">
        <v>1399</v>
      </c>
      <c r="E625" s="4" t="s">
        <v>71</v>
      </c>
      <c r="F625" s="4"/>
      <c r="G625" s="4"/>
      <c r="H625" s="4"/>
      <c r="I625" s="4"/>
      <c r="J625" s="4"/>
    </row>
    <row r="626" spans="1:10" ht="28.5">
      <c r="A626" s="4" t="s">
        <v>1220</v>
      </c>
      <c r="B626" s="4" t="s">
        <v>1395</v>
      </c>
      <c r="C626" s="4" t="s">
        <v>1400</v>
      </c>
      <c r="D626" s="4" t="s">
        <v>1401</v>
      </c>
      <c r="E626" s="4" t="s">
        <v>71</v>
      </c>
      <c r="F626" s="4"/>
      <c r="G626" s="4"/>
      <c r="H626" s="4"/>
      <c r="I626" s="4"/>
      <c r="J626" s="4"/>
    </row>
    <row r="627" spans="1:10" ht="28.5">
      <c r="A627" s="4" t="s">
        <v>1220</v>
      </c>
      <c r="B627" s="4" t="s">
        <v>1395</v>
      </c>
      <c r="C627" s="4" t="s">
        <v>1402</v>
      </c>
      <c r="D627" s="4" t="s">
        <v>1403</v>
      </c>
      <c r="E627" s="4" t="s">
        <v>71</v>
      </c>
      <c r="F627" s="4"/>
      <c r="G627" s="4"/>
      <c r="H627" s="4"/>
      <c r="I627" s="4"/>
      <c r="J627" s="4"/>
    </row>
    <row r="628" spans="1:10" ht="28.5">
      <c r="A628" s="4" t="s">
        <v>1220</v>
      </c>
      <c r="B628" s="4" t="s">
        <v>1395</v>
      </c>
      <c r="C628" s="4" t="s">
        <v>1404</v>
      </c>
      <c r="D628" s="4" t="s">
        <v>1405</v>
      </c>
      <c r="E628" s="4" t="s">
        <v>71</v>
      </c>
      <c r="F628" s="4"/>
      <c r="G628" s="4"/>
      <c r="H628" s="4"/>
      <c r="I628" s="4"/>
      <c r="J628" s="4"/>
    </row>
    <row r="629" spans="1:10" ht="28.5">
      <c r="A629" s="4" t="s">
        <v>1220</v>
      </c>
      <c r="B629" s="4" t="s">
        <v>1406</v>
      </c>
      <c r="C629" s="4" t="s">
        <v>1407</v>
      </c>
      <c r="D629" s="4" t="s">
        <v>1408</v>
      </c>
      <c r="E629" s="4" t="s">
        <v>71</v>
      </c>
      <c r="F629" s="4"/>
      <c r="G629" s="4"/>
      <c r="H629" s="4"/>
      <c r="I629" s="4"/>
      <c r="J629" s="4"/>
    </row>
    <row r="630" spans="1:10" ht="28.5">
      <c r="A630" s="4" t="s">
        <v>1220</v>
      </c>
      <c r="B630" s="4" t="s">
        <v>1406</v>
      </c>
      <c r="C630" s="4" t="s">
        <v>1409</v>
      </c>
      <c r="D630" s="4" t="s">
        <v>1410</v>
      </c>
      <c r="E630" s="4" t="s">
        <v>71</v>
      </c>
      <c r="F630" s="4"/>
      <c r="G630" s="4"/>
      <c r="H630" s="4"/>
      <c r="I630" s="4"/>
      <c r="J630" s="4"/>
    </row>
    <row r="631" spans="1:10" ht="28.5">
      <c r="A631" s="4" t="s">
        <v>1220</v>
      </c>
      <c r="B631" s="4" t="s">
        <v>1406</v>
      </c>
      <c r="C631" s="4" t="s">
        <v>1411</v>
      </c>
      <c r="D631" s="4" t="s">
        <v>1412</v>
      </c>
      <c r="E631" s="4" t="s">
        <v>71</v>
      </c>
      <c r="F631" s="4"/>
      <c r="G631" s="4"/>
      <c r="H631" s="4"/>
      <c r="I631" s="4"/>
      <c r="J631" s="4"/>
    </row>
    <row r="632" spans="1:10" ht="28.5">
      <c r="A632" s="4" t="s">
        <v>1220</v>
      </c>
      <c r="B632" s="4" t="s">
        <v>1406</v>
      </c>
      <c r="C632" s="4" t="s">
        <v>1413</v>
      </c>
      <c r="D632" s="4" t="s">
        <v>1414</v>
      </c>
      <c r="E632" s="4" t="s">
        <v>71</v>
      </c>
      <c r="F632" s="4"/>
      <c r="G632" s="4"/>
      <c r="H632" s="4"/>
      <c r="I632" s="4"/>
      <c r="J632" s="4"/>
    </row>
    <row r="633" spans="1:10" ht="28.5">
      <c r="A633" s="4" t="s">
        <v>1220</v>
      </c>
      <c r="B633" s="4" t="s">
        <v>1406</v>
      </c>
      <c r="C633" s="4" t="s">
        <v>1415</v>
      </c>
      <c r="D633" s="4" t="s">
        <v>1416</v>
      </c>
      <c r="E633" s="4" t="s">
        <v>71</v>
      </c>
      <c r="F633" s="4"/>
      <c r="G633" s="4"/>
      <c r="H633" s="4"/>
      <c r="I633" s="4"/>
      <c r="J633" s="4"/>
    </row>
    <row r="634" spans="1:10" ht="28.5">
      <c r="A634" s="4" t="s">
        <v>1220</v>
      </c>
      <c r="B634" s="4" t="s">
        <v>1406</v>
      </c>
      <c r="C634" s="4" t="s">
        <v>1417</v>
      </c>
      <c r="D634" s="4" t="s">
        <v>1418</v>
      </c>
      <c r="E634" s="4" t="s">
        <v>71</v>
      </c>
      <c r="F634" s="4"/>
      <c r="G634" s="4"/>
      <c r="H634" s="4"/>
      <c r="I634" s="4"/>
      <c r="J634" s="4"/>
    </row>
    <row r="635" spans="1:10" ht="28.5">
      <c r="A635" s="4" t="s">
        <v>1220</v>
      </c>
      <c r="B635" s="4" t="s">
        <v>1406</v>
      </c>
      <c r="C635" s="4" t="s">
        <v>1419</v>
      </c>
      <c r="D635" s="4" t="s">
        <v>1420</v>
      </c>
      <c r="E635" s="4" t="s">
        <v>71</v>
      </c>
      <c r="F635" s="4"/>
      <c r="G635" s="4"/>
      <c r="H635" s="4"/>
      <c r="I635" s="4"/>
      <c r="J635" s="4"/>
    </row>
    <row r="636" spans="1:10" ht="28.5">
      <c r="A636" s="4" t="s">
        <v>1220</v>
      </c>
      <c r="B636" s="4" t="s">
        <v>1421</v>
      </c>
      <c r="C636" s="4" t="s">
        <v>1422</v>
      </c>
      <c r="D636" s="4" t="s">
        <v>1423</v>
      </c>
      <c r="E636" s="4" t="s">
        <v>71</v>
      </c>
      <c r="F636" s="4"/>
      <c r="G636" s="4"/>
      <c r="H636" s="4"/>
      <c r="I636" s="4"/>
      <c r="J636" s="4"/>
    </row>
    <row r="637" spans="1:10" ht="28.5">
      <c r="A637" s="4" t="s">
        <v>1220</v>
      </c>
      <c r="B637" s="4" t="s">
        <v>1421</v>
      </c>
      <c r="C637" s="4" t="s">
        <v>1424</v>
      </c>
      <c r="D637" s="4" t="s">
        <v>1425</v>
      </c>
      <c r="E637" s="4" t="s">
        <v>71</v>
      </c>
      <c r="F637" s="4"/>
      <c r="G637" s="4"/>
      <c r="H637" s="4"/>
      <c r="I637" s="4"/>
      <c r="J637" s="4"/>
    </row>
    <row r="638" spans="1:10" ht="28.5">
      <c r="A638" s="4" t="s">
        <v>1220</v>
      </c>
      <c r="B638" s="4" t="s">
        <v>1421</v>
      </c>
      <c r="C638" s="4" t="s">
        <v>1426</v>
      </c>
      <c r="D638" s="4" t="s">
        <v>1427</v>
      </c>
      <c r="E638" s="4" t="s">
        <v>71</v>
      </c>
      <c r="F638" s="4"/>
      <c r="G638" s="4"/>
      <c r="H638" s="4"/>
      <c r="I638" s="4"/>
      <c r="J638" s="4"/>
    </row>
    <row r="639" spans="1:10" ht="28.5">
      <c r="A639" s="4" t="s">
        <v>1220</v>
      </c>
      <c r="B639" s="4" t="s">
        <v>1421</v>
      </c>
      <c r="C639" s="4" t="s">
        <v>1428</v>
      </c>
      <c r="D639" s="4" t="s">
        <v>1429</v>
      </c>
      <c r="E639" s="4" t="s">
        <v>71</v>
      </c>
      <c r="F639" s="4"/>
      <c r="G639" s="4"/>
      <c r="H639" s="4"/>
      <c r="I639" s="4"/>
      <c r="J639" s="4"/>
    </row>
    <row r="640" spans="1:10" ht="28.5">
      <c r="A640" s="4" t="s">
        <v>1220</v>
      </c>
      <c r="B640" s="4" t="s">
        <v>1421</v>
      </c>
      <c r="C640" s="4" t="s">
        <v>1430</v>
      </c>
      <c r="D640" s="4" t="s">
        <v>1431</v>
      </c>
      <c r="E640" s="4" t="s">
        <v>71</v>
      </c>
      <c r="F640" s="4"/>
      <c r="G640" s="4"/>
      <c r="H640" s="4"/>
      <c r="I640" s="4"/>
      <c r="J640" s="4"/>
    </row>
    <row r="641" spans="1:10" ht="28.5">
      <c r="A641" s="4" t="s">
        <v>1220</v>
      </c>
      <c r="B641" s="4" t="s">
        <v>1421</v>
      </c>
      <c r="C641" s="4" t="s">
        <v>1432</v>
      </c>
      <c r="D641" s="4" t="s">
        <v>1433</v>
      </c>
      <c r="E641" s="4" t="s">
        <v>71</v>
      </c>
      <c r="F641" s="4"/>
      <c r="G641" s="4"/>
      <c r="H641" s="4"/>
      <c r="I641" s="4"/>
      <c r="J641" s="4"/>
    </row>
    <row r="642" spans="1:10" ht="42.75">
      <c r="A642" s="4" t="s">
        <v>1220</v>
      </c>
      <c r="B642" s="4" t="s">
        <v>1434</v>
      </c>
      <c r="C642" s="4" t="s">
        <v>1435</v>
      </c>
      <c r="D642" s="4" t="s">
        <v>1436</v>
      </c>
      <c r="E642" s="4" t="s">
        <v>98</v>
      </c>
      <c r="F642" s="4"/>
      <c r="G642" s="4"/>
      <c r="H642" s="4"/>
      <c r="I642" s="4"/>
      <c r="J642" s="4"/>
    </row>
    <row r="643" spans="1:10" ht="42.75">
      <c r="A643" s="4" t="s">
        <v>1220</v>
      </c>
      <c r="B643" s="4" t="s">
        <v>1434</v>
      </c>
      <c r="C643" s="4" t="s">
        <v>1437</v>
      </c>
      <c r="D643" s="4" t="s">
        <v>1438</v>
      </c>
      <c r="E643" s="4" t="s">
        <v>71</v>
      </c>
      <c r="F643" s="4"/>
      <c r="G643" s="4"/>
      <c r="H643" s="4"/>
      <c r="I643" s="4"/>
      <c r="J643" s="4"/>
    </row>
    <row r="644" spans="1:10" ht="28.5">
      <c r="A644" s="4" t="s">
        <v>1220</v>
      </c>
      <c r="B644" s="4" t="s">
        <v>1434</v>
      </c>
      <c r="C644" s="4" t="s">
        <v>1439</v>
      </c>
      <c r="D644" s="4" t="s">
        <v>1440</v>
      </c>
      <c r="E644" s="4" t="s">
        <v>71</v>
      </c>
      <c r="F644" s="4"/>
      <c r="G644" s="4"/>
      <c r="H644" s="4"/>
      <c r="I644" s="4"/>
      <c r="J644" s="4"/>
    </row>
    <row r="645" spans="1:10" ht="28.5">
      <c r="A645" s="4" t="s">
        <v>1220</v>
      </c>
      <c r="B645" s="4" t="s">
        <v>1434</v>
      </c>
      <c r="C645" s="4" t="s">
        <v>1441</v>
      </c>
      <c r="D645" s="4" t="s">
        <v>1442</v>
      </c>
      <c r="E645" s="4" t="s">
        <v>71</v>
      </c>
      <c r="F645" s="4"/>
      <c r="G645" s="4"/>
      <c r="H645" s="4"/>
      <c r="I645" s="4"/>
      <c r="J645" s="4"/>
    </row>
    <row r="646" spans="1:10" ht="28.5">
      <c r="A646" s="4" t="s">
        <v>1220</v>
      </c>
      <c r="B646" s="4" t="s">
        <v>1434</v>
      </c>
      <c r="C646" s="4" t="s">
        <v>1443</v>
      </c>
      <c r="D646" s="4" t="s">
        <v>1444</v>
      </c>
      <c r="E646" s="4" t="s">
        <v>71</v>
      </c>
      <c r="F646" s="4"/>
      <c r="G646" s="4"/>
      <c r="H646" s="4"/>
      <c r="I646" s="4"/>
      <c r="J646" s="4"/>
    </row>
    <row r="647" spans="1:10" ht="28.5">
      <c r="A647" s="4" t="s">
        <v>1220</v>
      </c>
      <c r="B647" s="4" t="s">
        <v>1434</v>
      </c>
      <c r="C647" s="4" t="s">
        <v>1445</v>
      </c>
      <c r="D647" s="4" t="s">
        <v>1446</v>
      </c>
      <c r="E647" s="4" t="s">
        <v>71</v>
      </c>
      <c r="F647" s="4"/>
      <c r="G647" s="4"/>
      <c r="H647" s="4"/>
      <c r="I647" s="4"/>
      <c r="J647" s="4"/>
    </row>
    <row r="648" spans="1:10" ht="28.5">
      <c r="A648" s="4" t="s">
        <v>1220</v>
      </c>
      <c r="B648" s="4" t="s">
        <v>1434</v>
      </c>
      <c r="C648" s="4" t="s">
        <v>1447</v>
      </c>
      <c r="D648" s="4" t="s">
        <v>1448</v>
      </c>
      <c r="E648" s="4" t="s">
        <v>71</v>
      </c>
      <c r="F648" s="4"/>
      <c r="G648" s="4"/>
      <c r="H648" s="4"/>
      <c r="I648" s="4"/>
      <c r="J648" s="4"/>
    </row>
    <row r="649" spans="1:10" ht="28.5">
      <c r="A649" s="4" t="s">
        <v>1220</v>
      </c>
      <c r="B649" s="4" t="s">
        <v>1449</v>
      </c>
      <c r="C649" s="4" t="s">
        <v>1450</v>
      </c>
      <c r="D649" s="4" t="s">
        <v>1451</v>
      </c>
      <c r="E649" s="4" t="s">
        <v>71</v>
      </c>
      <c r="F649" s="4"/>
      <c r="G649" s="4"/>
      <c r="H649" s="4"/>
      <c r="I649" s="4"/>
      <c r="J649" s="4"/>
    </row>
    <row r="650" spans="1:10" ht="28.5">
      <c r="A650" s="4" t="s">
        <v>1220</v>
      </c>
      <c r="B650" s="4" t="s">
        <v>1449</v>
      </c>
      <c r="C650" s="4" t="s">
        <v>1452</v>
      </c>
      <c r="D650" s="4" t="s">
        <v>1453</v>
      </c>
      <c r="E650" s="4" t="s">
        <v>71</v>
      </c>
      <c r="F650" s="4"/>
      <c r="G650" s="4"/>
      <c r="H650" s="4"/>
      <c r="I650" s="4"/>
      <c r="J650" s="4"/>
    </row>
    <row r="651" spans="1:10" ht="28.5">
      <c r="A651" s="4" t="s">
        <v>1220</v>
      </c>
      <c r="B651" s="4" t="s">
        <v>1449</v>
      </c>
      <c r="C651" s="4" t="s">
        <v>1454</v>
      </c>
      <c r="D651" s="4" t="s">
        <v>1455</v>
      </c>
      <c r="E651" s="4" t="s">
        <v>71</v>
      </c>
      <c r="F651" s="4"/>
      <c r="G651" s="4"/>
      <c r="H651" s="4"/>
      <c r="I651" s="4"/>
      <c r="J651" s="4"/>
    </row>
    <row r="652" spans="1:10" ht="28.5">
      <c r="A652" s="4" t="s">
        <v>1220</v>
      </c>
      <c r="B652" s="4" t="s">
        <v>1449</v>
      </c>
      <c r="C652" s="4" t="s">
        <v>1456</v>
      </c>
      <c r="D652" s="4" t="s">
        <v>1457</v>
      </c>
      <c r="E652" s="4" t="s">
        <v>71</v>
      </c>
      <c r="F652" s="4"/>
      <c r="G652" s="4"/>
      <c r="H652" s="4"/>
      <c r="I652" s="4"/>
      <c r="J652" s="4"/>
    </row>
    <row r="653" spans="1:10" ht="28.5">
      <c r="A653" s="4" t="s">
        <v>1220</v>
      </c>
      <c r="B653" s="4" t="s">
        <v>1449</v>
      </c>
      <c r="C653" s="4" t="s">
        <v>1458</v>
      </c>
      <c r="D653" s="4" t="s">
        <v>1459</v>
      </c>
      <c r="E653" s="4" t="s">
        <v>71</v>
      </c>
      <c r="F653" s="4"/>
      <c r="G653" s="4"/>
      <c r="H653" s="4"/>
      <c r="I653" s="4"/>
      <c r="J653" s="4"/>
    </row>
    <row r="654" spans="1:10" ht="28.5">
      <c r="A654" s="4" t="s">
        <v>1220</v>
      </c>
      <c r="B654" s="4" t="s">
        <v>1449</v>
      </c>
      <c r="C654" s="4" t="s">
        <v>1460</v>
      </c>
      <c r="D654" s="4" t="s">
        <v>1461</v>
      </c>
      <c r="E654" s="4" t="s">
        <v>71</v>
      </c>
      <c r="F654" s="4"/>
      <c r="G654" s="4"/>
      <c r="H654" s="4"/>
      <c r="I654" s="4"/>
      <c r="J654" s="4"/>
    </row>
    <row r="655" spans="1:10" ht="42.75">
      <c r="A655" s="4" t="s">
        <v>1220</v>
      </c>
      <c r="B655" s="4" t="s">
        <v>1449</v>
      </c>
      <c r="C655" s="4" t="s">
        <v>1462</v>
      </c>
      <c r="D655" s="4" t="s">
        <v>1463</v>
      </c>
      <c r="E655" s="4" t="s">
        <v>98</v>
      </c>
      <c r="F655" s="4"/>
      <c r="G655" s="4"/>
      <c r="H655" s="4"/>
      <c r="I655" s="4"/>
      <c r="J655" s="4"/>
    </row>
    <row r="656" spans="1:10" ht="28.5">
      <c r="A656" s="4" t="s">
        <v>1220</v>
      </c>
      <c r="B656" s="4" t="s">
        <v>1464</v>
      </c>
      <c r="C656" s="4" t="s">
        <v>1465</v>
      </c>
      <c r="D656" s="4" t="s">
        <v>1466</v>
      </c>
      <c r="E656" s="4" t="s">
        <v>71</v>
      </c>
      <c r="F656" s="4"/>
      <c r="G656" s="4"/>
      <c r="H656" s="4"/>
      <c r="I656" s="4"/>
      <c r="J656" s="4"/>
    </row>
    <row r="657" spans="1:10" ht="28.5">
      <c r="A657" s="4" t="s">
        <v>1220</v>
      </c>
      <c r="B657" s="4" t="s">
        <v>1464</v>
      </c>
      <c r="C657" s="4" t="s">
        <v>1467</v>
      </c>
      <c r="D657" s="4" t="s">
        <v>1468</v>
      </c>
      <c r="E657" s="4" t="s">
        <v>71</v>
      </c>
      <c r="F657" s="4"/>
      <c r="G657" s="4"/>
      <c r="H657" s="4"/>
      <c r="I657" s="4"/>
      <c r="J657" s="4"/>
    </row>
    <row r="658" spans="1:10" ht="28.5">
      <c r="A658" s="4" t="s">
        <v>1220</v>
      </c>
      <c r="B658" s="4" t="s">
        <v>1464</v>
      </c>
      <c r="C658" s="4" t="s">
        <v>1469</v>
      </c>
      <c r="D658" s="4" t="s">
        <v>1470</v>
      </c>
      <c r="E658" s="4" t="s">
        <v>71</v>
      </c>
      <c r="F658" s="4"/>
      <c r="G658" s="4"/>
      <c r="H658" s="4"/>
      <c r="I658" s="4"/>
      <c r="J658" s="4"/>
    </row>
    <row r="659" spans="1:10" ht="42.75">
      <c r="A659" s="4" t="s">
        <v>1220</v>
      </c>
      <c r="B659" s="4" t="s">
        <v>1471</v>
      </c>
      <c r="C659" s="4" t="s">
        <v>1472</v>
      </c>
      <c r="D659" s="4" t="s">
        <v>1473</v>
      </c>
      <c r="E659" s="4" t="s">
        <v>98</v>
      </c>
      <c r="F659" s="4"/>
      <c r="G659" s="4"/>
      <c r="H659" s="4"/>
      <c r="I659" s="4"/>
      <c r="J659" s="4"/>
    </row>
    <row r="660" spans="1:10" ht="28.5">
      <c r="A660" s="4" t="s">
        <v>1220</v>
      </c>
      <c r="B660" s="4" t="s">
        <v>1471</v>
      </c>
      <c r="C660" s="4" t="s">
        <v>1474</v>
      </c>
      <c r="D660" s="4" t="s">
        <v>1475</v>
      </c>
      <c r="E660" s="4" t="s">
        <v>71</v>
      </c>
      <c r="F660" s="4"/>
      <c r="G660" s="4"/>
      <c r="H660" s="4"/>
      <c r="I660" s="4"/>
      <c r="J660" s="4"/>
    </row>
    <row r="661" spans="1:10" ht="28.5">
      <c r="A661" s="4" t="s">
        <v>1220</v>
      </c>
      <c r="B661" s="4" t="s">
        <v>1471</v>
      </c>
      <c r="C661" s="4" t="s">
        <v>1476</v>
      </c>
      <c r="D661" s="4" t="s">
        <v>1477</v>
      </c>
      <c r="E661" s="4" t="s">
        <v>71</v>
      </c>
      <c r="F661" s="4"/>
      <c r="G661" s="4"/>
      <c r="H661" s="4"/>
      <c r="I661" s="4"/>
      <c r="J661" s="4"/>
    </row>
    <row r="662" spans="1:10" ht="28.5">
      <c r="A662" s="4" t="s">
        <v>1220</v>
      </c>
      <c r="B662" s="4" t="s">
        <v>1471</v>
      </c>
      <c r="C662" s="4" t="s">
        <v>1478</v>
      </c>
      <c r="D662" s="4" t="s">
        <v>1479</v>
      </c>
      <c r="E662" s="4" t="s">
        <v>71</v>
      </c>
      <c r="F662" s="4"/>
      <c r="G662" s="4"/>
      <c r="H662" s="4"/>
      <c r="I662" s="4"/>
      <c r="J662" s="4"/>
    </row>
    <row r="663" spans="1:10" ht="28.5">
      <c r="A663" s="4" t="s">
        <v>1220</v>
      </c>
      <c r="B663" s="4" t="s">
        <v>1471</v>
      </c>
      <c r="C663" s="4" t="s">
        <v>1480</v>
      </c>
      <c r="D663" s="4" t="s">
        <v>1481</v>
      </c>
      <c r="E663" s="4" t="s">
        <v>71</v>
      </c>
      <c r="F663" s="4"/>
      <c r="G663" s="4"/>
      <c r="H663" s="4"/>
      <c r="I663" s="4"/>
      <c r="J663" s="4"/>
    </row>
    <row r="664" spans="1:10" ht="28.5">
      <c r="A664" s="4" t="s">
        <v>1220</v>
      </c>
      <c r="B664" s="4" t="s">
        <v>1471</v>
      </c>
      <c r="C664" s="4" t="s">
        <v>1482</v>
      </c>
      <c r="D664" s="4" t="s">
        <v>1483</v>
      </c>
      <c r="E664" s="4" t="s">
        <v>71</v>
      </c>
      <c r="F664" s="4"/>
      <c r="G664" s="4"/>
      <c r="H664" s="4"/>
      <c r="I664" s="4"/>
      <c r="J664" s="4"/>
    </row>
    <row r="665" spans="1:10" ht="28.5">
      <c r="A665" s="4" t="s">
        <v>1220</v>
      </c>
      <c r="B665" s="4" t="s">
        <v>1471</v>
      </c>
      <c r="C665" s="4" t="s">
        <v>1484</v>
      </c>
      <c r="D665" s="4" t="s">
        <v>1485</v>
      </c>
      <c r="E665" s="4" t="s">
        <v>71</v>
      </c>
      <c r="F665" s="4"/>
      <c r="G665" s="4"/>
      <c r="H665" s="4"/>
      <c r="I665" s="4"/>
      <c r="J665" s="4"/>
    </row>
    <row r="666" spans="1:10" ht="28.5">
      <c r="A666" s="4" t="s">
        <v>1220</v>
      </c>
      <c r="B666" s="4" t="s">
        <v>1471</v>
      </c>
      <c r="C666" s="4" t="s">
        <v>1486</v>
      </c>
      <c r="D666" s="4" t="s">
        <v>1487</v>
      </c>
      <c r="E666" s="4" t="s">
        <v>71</v>
      </c>
      <c r="F666" s="4"/>
      <c r="G666" s="4"/>
      <c r="H666" s="4"/>
      <c r="I666" s="4"/>
      <c r="J666" s="4"/>
    </row>
    <row r="667" spans="1:10" ht="28.5">
      <c r="A667" s="4" t="s">
        <v>1220</v>
      </c>
      <c r="B667" s="4" t="s">
        <v>1471</v>
      </c>
      <c r="C667" s="4" t="s">
        <v>1488</v>
      </c>
      <c r="D667" s="4" t="s">
        <v>1489</v>
      </c>
      <c r="E667" s="4" t="s">
        <v>71</v>
      </c>
      <c r="F667" s="4"/>
      <c r="G667" s="4"/>
      <c r="H667" s="4"/>
      <c r="I667" s="4"/>
      <c r="J667" s="4"/>
    </row>
    <row r="668" spans="1:10" ht="28.5">
      <c r="A668" s="4" t="s">
        <v>1220</v>
      </c>
      <c r="B668" s="4" t="s">
        <v>1471</v>
      </c>
      <c r="C668" s="4" t="s">
        <v>1490</v>
      </c>
      <c r="D668" s="4" t="s">
        <v>1491</v>
      </c>
      <c r="E668" s="4" t="s">
        <v>71</v>
      </c>
      <c r="F668" s="4"/>
      <c r="G668" s="4"/>
      <c r="H668" s="4"/>
      <c r="I668" s="4"/>
      <c r="J668" s="4"/>
    </row>
    <row r="669" spans="1:10" ht="28.5">
      <c r="A669" s="4" t="s">
        <v>1220</v>
      </c>
      <c r="B669" s="4" t="s">
        <v>1471</v>
      </c>
      <c r="C669" s="4" t="s">
        <v>1492</v>
      </c>
      <c r="D669" s="4" t="s">
        <v>1493</v>
      </c>
      <c r="E669" s="4" t="s">
        <v>71</v>
      </c>
      <c r="F669" s="4"/>
      <c r="G669" s="4"/>
      <c r="H669" s="4"/>
      <c r="I669" s="4"/>
      <c r="J669" s="4"/>
    </row>
    <row r="670" spans="1:10" ht="57">
      <c r="A670" s="4" t="s">
        <v>1220</v>
      </c>
      <c r="B670" s="4" t="s">
        <v>1471</v>
      </c>
      <c r="C670" s="4" t="s">
        <v>1494</v>
      </c>
      <c r="D670" s="4" t="s">
        <v>1495</v>
      </c>
      <c r="E670" s="4" t="s">
        <v>98</v>
      </c>
      <c r="F670" s="4"/>
      <c r="G670" s="4"/>
      <c r="H670" s="4"/>
      <c r="I670" s="4"/>
      <c r="J670" s="4"/>
    </row>
    <row r="671" spans="1:10" ht="42.75">
      <c r="A671" s="4" t="s">
        <v>1220</v>
      </c>
      <c r="B671" s="4" t="s">
        <v>1496</v>
      </c>
      <c r="C671" s="4" t="s">
        <v>1497</v>
      </c>
      <c r="D671" s="4" t="s">
        <v>1498</v>
      </c>
      <c r="E671" s="4" t="s">
        <v>1209</v>
      </c>
      <c r="F671" s="4"/>
      <c r="G671" s="4"/>
      <c r="H671" s="4"/>
      <c r="I671" s="4"/>
      <c r="J671" s="4"/>
    </row>
    <row r="672" spans="1:10" ht="42.75">
      <c r="A672" s="4" t="s">
        <v>1220</v>
      </c>
      <c r="B672" s="4" t="s">
        <v>1496</v>
      </c>
      <c r="C672" s="4" t="s">
        <v>1499</v>
      </c>
      <c r="D672" s="4" t="s">
        <v>1500</v>
      </c>
      <c r="E672" s="4" t="s">
        <v>1209</v>
      </c>
      <c r="F672" s="4"/>
      <c r="G672" s="4"/>
      <c r="H672" s="4"/>
      <c r="I672" s="4"/>
      <c r="J672" s="4"/>
    </row>
    <row r="673" spans="1:10" ht="28.5">
      <c r="A673" s="4" t="s">
        <v>1220</v>
      </c>
      <c r="B673" s="4" t="s">
        <v>1496</v>
      </c>
      <c r="C673" s="4" t="s">
        <v>1501</v>
      </c>
      <c r="D673" s="4" t="s">
        <v>1502</v>
      </c>
      <c r="E673" s="4" t="s">
        <v>1209</v>
      </c>
      <c r="F673" s="4"/>
      <c r="G673" s="4"/>
      <c r="H673" s="4"/>
      <c r="I673" s="4"/>
      <c r="J673" s="4"/>
    </row>
    <row r="674" spans="1:10" ht="28.5">
      <c r="A674" s="4" t="s">
        <v>1220</v>
      </c>
      <c r="B674" s="4" t="s">
        <v>1496</v>
      </c>
      <c r="C674" s="4" t="s">
        <v>1503</v>
      </c>
      <c r="D674" s="4" t="s">
        <v>1504</v>
      </c>
      <c r="E674" s="4" t="s">
        <v>1209</v>
      </c>
      <c r="F674" s="4"/>
      <c r="G674" s="4"/>
      <c r="H674" s="4"/>
      <c r="I674" s="4"/>
      <c r="J674" s="4"/>
    </row>
    <row r="675" spans="1:10" ht="28.5">
      <c r="A675" s="4" t="s">
        <v>1220</v>
      </c>
      <c r="B675" s="4" t="s">
        <v>1496</v>
      </c>
      <c r="C675" s="4" t="s">
        <v>1505</v>
      </c>
      <c r="D675" s="4" t="s">
        <v>1506</v>
      </c>
      <c r="E675" s="4" t="s">
        <v>1209</v>
      </c>
      <c r="F675" s="4"/>
      <c r="G675" s="4"/>
      <c r="H675" s="4"/>
      <c r="I675" s="4"/>
      <c r="J675" s="4"/>
    </row>
    <row r="676" spans="1:10" ht="28.5">
      <c r="A676" s="4" t="s">
        <v>1507</v>
      </c>
      <c r="B676" s="4" t="s">
        <v>1508</v>
      </c>
      <c r="C676" s="4" t="s">
        <v>1509</v>
      </c>
      <c r="D676" s="4" t="s">
        <v>1510</v>
      </c>
      <c r="E676" s="4" t="s">
        <v>71</v>
      </c>
      <c r="F676" s="4"/>
      <c r="G676" s="4"/>
      <c r="H676" s="4"/>
      <c r="I676" s="4"/>
      <c r="J676" s="4"/>
    </row>
    <row r="677" spans="1:10" ht="28.5">
      <c r="A677" s="4" t="s">
        <v>1507</v>
      </c>
      <c r="B677" s="4" t="s">
        <v>1508</v>
      </c>
      <c r="C677" s="4" t="s">
        <v>1511</v>
      </c>
      <c r="D677" s="4" t="s">
        <v>1512</v>
      </c>
      <c r="E677" s="4" t="s">
        <v>71</v>
      </c>
      <c r="F677" s="4"/>
      <c r="G677" s="4"/>
      <c r="H677" s="4"/>
      <c r="I677" s="4"/>
      <c r="J677" s="4"/>
    </row>
    <row r="678" spans="1:10" ht="28.5">
      <c r="A678" s="4" t="s">
        <v>1507</v>
      </c>
      <c r="B678" s="4" t="s">
        <v>1508</v>
      </c>
      <c r="C678" s="4" t="s">
        <v>1513</v>
      </c>
      <c r="D678" s="4" t="s">
        <v>1514</v>
      </c>
      <c r="E678" s="4" t="s">
        <v>71</v>
      </c>
      <c r="F678" s="4"/>
      <c r="G678" s="4"/>
      <c r="H678" s="4"/>
      <c r="I678" s="4"/>
      <c r="J678" s="4"/>
    </row>
    <row r="679" spans="1:10" ht="28.5">
      <c r="A679" s="4" t="s">
        <v>1507</v>
      </c>
      <c r="B679" s="4" t="s">
        <v>1508</v>
      </c>
      <c r="C679" s="4" t="s">
        <v>1515</v>
      </c>
      <c r="D679" s="4" t="s">
        <v>1516</v>
      </c>
      <c r="E679" s="4" t="s">
        <v>71</v>
      </c>
      <c r="F679" s="4"/>
      <c r="G679" s="4"/>
      <c r="H679" s="4"/>
      <c r="I679" s="4"/>
      <c r="J679" s="4"/>
    </row>
    <row r="680" spans="1:10" ht="28.5">
      <c r="A680" s="4" t="s">
        <v>1507</v>
      </c>
      <c r="B680" s="4" t="s">
        <v>1508</v>
      </c>
      <c r="C680" s="4" t="s">
        <v>1517</v>
      </c>
      <c r="D680" s="4" t="s">
        <v>1518</v>
      </c>
      <c r="E680" s="4" t="s">
        <v>71</v>
      </c>
      <c r="F680" s="4"/>
      <c r="G680" s="4"/>
      <c r="H680" s="4"/>
      <c r="I680" s="4"/>
      <c r="J680" s="4"/>
    </row>
    <row r="681" spans="1:10" ht="28.5">
      <c r="A681" s="4" t="s">
        <v>1507</v>
      </c>
      <c r="B681" s="4" t="s">
        <v>1519</v>
      </c>
      <c r="C681" s="4" t="s">
        <v>1520</v>
      </c>
      <c r="D681" s="4" t="s">
        <v>1521</v>
      </c>
      <c r="E681" s="4" t="s">
        <v>71</v>
      </c>
      <c r="F681" s="4"/>
      <c r="G681" s="4"/>
      <c r="H681" s="4"/>
      <c r="I681" s="4"/>
      <c r="J681" s="4"/>
    </row>
    <row r="682" spans="1:10" ht="28.5">
      <c r="A682" s="4" t="s">
        <v>1507</v>
      </c>
      <c r="B682" s="4" t="s">
        <v>1519</v>
      </c>
      <c r="C682" s="4" t="s">
        <v>1522</v>
      </c>
      <c r="D682" s="4" t="s">
        <v>1523</v>
      </c>
      <c r="E682" s="4" t="s">
        <v>71</v>
      </c>
      <c r="F682" s="4"/>
      <c r="G682" s="4"/>
      <c r="H682" s="4"/>
      <c r="I682" s="4"/>
      <c r="J682" s="4"/>
    </row>
    <row r="683" spans="1:10" ht="28.5">
      <c r="A683" s="4" t="s">
        <v>1507</v>
      </c>
      <c r="B683" s="4" t="s">
        <v>1519</v>
      </c>
      <c r="C683" s="4" t="s">
        <v>1524</v>
      </c>
      <c r="D683" s="4" t="s">
        <v>1525</v>
      </c>
      <c r="E683" s="4" t="s">
        <v>71</v>
      </c>
      <c r="F683" s="4"/>
      <c r="G683" s="4"/>
      <c r="H683" s="4"/>
      <c r="I683" s="4"/>
      <c r="J683" s="4"/>
    </row>
    <row r="684" spans="1:10" ht="28.5">
      <c r="A684" s="4" t="s">
        <v>1507</v>
      </c>
      <c r="B684" s="4" t="s">
        <v>1519</v>
      </c>
      <c r="C684" s="4" t="s">
        <v>1526</v>
      </c>
      <c r="D684" s="4" t="s">
        <v>1527</v>
      </c>
      <c r="E684" s="4" t="s">
        <v>71</v>
      </c>
      <c r="F684" s="4"/>
      <c r="G684" s="4"/>
      <c r="H684" s="4"/>
      <c r="I684" s="4"/>
      <c r="J684" s="4"/>
    </row>
    <row r="685" spans="1:10" ht="28.5">
      <c r="A685" s="4" t="s">
        <v>1507</v>
      </c>
      <c r="B685" s="4" t="s">
        <v>1519</v>
      </c>
      <c r="C685" s="4" t="s">
        <v>1528</v>
      </c>
      <c r="D685" s="4" t="s">
        <v>1529</v>
      </c>
      <c r="E685" s="4" t="s">
        <v>71</v>
      </c>
      <c r="F685" s="4"/>
      <c r="G685" s="4"/>
      <c r="H685" s="4"/>
      <c r="I685" s="4"/>
      <c r="J685" s="4"/>
    </row>
    <row r="686" spans="1:10" ht="28.5">
      <c r="A686" s="4" t="s">
        <v>1507</v>
      </c>
      <c r="B686" s="4" t="s">
        <v>1519</v>
      </c>
      <c r="C686" s="4" t="s">
        <v>1530</v>
      </c>
      <c r="D686" s="4" t="s">
        <v>1531</v>
      </c>
      <c r="E686" s="4" t="s">
        <v>71</v>
      </c>
      <c r="F686" s="4"/>
      <c r="G686" s="4"/>
      <c r="H686" s="4"/>
      <c r="I686" s="4"/>
      <c r="J686" s="4"/>
    </row>
    <row r="687" spans="1:10" ht="28.5">
      <c r="A687" s="4" t="s">
        <v>1507</v>
      </c>
      <c r="B687" s="4" t="s">
        <v>1532</v>
      </c>
      <c r="C687" s="4" t="s">
        <v>1533</v>
      </c>
      <c r="D687" s="4" t="s">
        <v>1534</v>
      </c>
      <c r="E687" s="4" t="s">
        <v>71</v>
      </c>
      <c r="F687" s="4"/>
      <c r="G687" s="4"/>
      <c r="H687" s="4"/>
      <c r="I687" s="4"/>
      <c r="J687" s="4"/>
    </row>
    <row r="688" spans="1:10" ht="28.5">
      <c r="A688" s="4" t="s">
        <v>1507</v>
      </c>
      <c r="B688" s="4" t="s">
        <v>1532</v>
      </c>
      <c r="C688" s="4" t="s">
        <v>1535</v>
      </c>
      <c r="D688" s="4" t="s">
        <v>1536</v>
      </c>
      <c r="E688" s="4" t="s">
        <v>71</v>
      </c>
      <c r="F688" s="4"/>
      <c r="G688" s="4"/>
      <c r="H688" s="4"/>
      <c r="I688" s="4"/>
      <c r="J688" s="4"/>
    </row>
    <row r="689" spans="1:10" ht="28.5">
      <c r="A689" s="4" t="s">
        <v>1507</v>
      </c>
      <c r="B689" s="4" t="s">
        <v>1532</v>
      </c>
      <c r="C689" s="4" t="s">
        <v>1537</v>
      </c>
      <c r="D689" s="4" t="s">
        <v>1538</v>
      </c>
      <c r="E689" s="4" t="s">
        <v>71</v>
      </c>
      <c r="F689" s="4"/>
      <c r="G689" s="4"/>
      <c r="H689" s="4"/>
      <c r="I689" s="4"/>
      <c r="J689" s="4"/>
    </row>
    <row r="690" spans="1:10" ht="28.5">
      <c r="A690" s="4" t="s">
        <v>1507</v>
      </c>
      <c r="B690" s="4" t="s">
        <v>1532</v>
      </c>
      <c r="C690" s="4" t="s">
        <v>1539</v>
      </c>
      <c r="D690" s="4" t="s">
        <v>1540</v>
      </c>
      <c r="E690" s="4" t="s">
        <v>71</v>
      </c>
      <c r="F690" s="4"/>
      <c r="G690" s="4"/>
      <c r="H690" s="4"/>
      <c r="I690" s="4"/>
      <c r="J690" s="4"/>
    </row>
    <row r="691" spans="1:10" ht="28.5">
      <c r="A691" s="4" t="s">
        <v>1507</v>
      </c>
      <c r="B691" s="4" t="s">
        <v>1532</v>
      </c>
      <c r="C691" s="4" t="s">
        <v>1541</v>
      </c>
      <c r="D691" s="4" t="s">
        <v>1542</v>
      </c>
      <c r="E691" s="4" t="s">
        <v>71</v>
      </c>
      <c r="F691" s="4"/>
      <c r="G691" s="4"/>
      <c r="H691" s="4"/>
      <c r="I691" s="4"/>
      <c r="J691" s="4"/>
    </row>
    <row r="692" spans="1:10" ht="28.5">
      <c r="A692" s="4" t="s">
        <v>1507</v>
      </c>
      <c r="B692" s="4" t="s">
        <v>1532</v>
      </c>
      <c r="C692" s="4" t="s">
        <v>1543</v>
      </c>
      <c r="D692" s="4" t="s">
        <v>1544</v>
      </c>
      <c r="E692" s="4" t="s">
        <v>71</v>
      </c>
      <c r="F692" s="4"/>
      <c r="G692" s="4"/>
      <c r="H692" s="4"/>
      <c r="I692" s="4"/>
      <c r="J692" s="4"/>
    </row>
    <row r="693" spans="1:10" ht="28.5">
      <c r="A693" s="4" t="s">
        <v>1507</v>
      </c>
      <c r="B693" s="4" t="s">
        <v>1545</v>
      </c>
      <c r="C693" s="4" t="s">
        <v>1546</v>
      </c>
      <c r="D693" s="4" t="s">
        <v>1547</v>
      </c>
      <c r="E693" s="4" t="s">
        <v>71</v>
      </c>
      <c r="F693" s="4"/>
      <c r="G693" s="4"/>
      <c r="H693" s="4"/>
      <c r="I693" s="4"/>
      <c r="J693" s="4"/>
    </row>
    <row r="694" spans="1:10" ht="28.5">
      <c r="A694" s="4" t="s">
        <v>1507</v>
      </c>
      <c r="B694" s="4" t="s">
        <v>1545</v>
      </c>
      <c r="C694" s="4" t="s">
        <v>1548</v>
      </c>
      <c r="D694" s="4" t="s">
        <v>1549</v>
      </c>
      <c r="E694" s="4" t="s">
        <v>71</v>
      </c>
      <c r="F694" s="4"/>
      <c r="G694" s="4"/>
      <c r="H694" s="4"/>
      <c r="I694" s="4"/>
      <c r="J694" s="4"/>
    </row>
    <row r="695" spans="1:10" ht="28.5">
      <c r="A695" s="4" t="s">
        <v>1507</v>
      </c>
      <c r="B695" s="4" t="s">
        <v>1545</v>
      </c>
      <c r="C695" s="4" t="s">
        <v>1550</v>
      </c>
      <c r="D695" s="4" t="s">
        <v>1551</v>
      </c>
      <c r="E695" s="4" t="s">
        <v>71</v>
      </c>
      <c r="F695" s="4"/>
      <c r="G695" s="4"/>
      <c r="H695" s="4"/>
      <c r="I695" s="4"/>
      <c r="J695" s="4"/>
    </row>
    <row r="696" spans="1:10" ht="28.5">
      <c r="A696" s="4" t="s">
        <v>1507</v>
      </c>
      <c r="B696" s="4" t="s">
        <v>1545</v>
      </c>
      <c r="C696" s="4" t="s">
        <v>1552</v>
      </c>
      <c r="D696" s="4" t="s">
        <v>1553</v>
      </c>
      <c r="E696" s="4" t="s">
        <v>71</v>
      </c>
      <c r="F696" s="4"/>
      <c r="G696" s="4"/>
      <c r="H696" s="4"/>
      <c r="I696" s="4"/>
      <c r="J696" s="4"/>
    </row>
    <row r="697" spans="1:10" ht="28.5">
      <c r="A697" s="4" t="s">
        <v>1507</v>
      </c>
      <c r="B697" s="4" t="s">
        <v>1545</v>
      </c>
      <c r="C697" s="4" t="s">
        <v>1554</v>
      </c>
      <c r="D697" s="4" t="s">
        <v>1555</v>
      </c>
      <c r="E697" s="4" t="s">
        <v>71</v>
      </c>
      <c r="F697" s="4"/>
      <c r="G697" s="4"/>
      <c r="H697" s="4"/>
      <c r="I697" s="4"/>
      <c r="J697" s="4"/>
    </row>
    <row r="698" spans="1:10" ht="28.5">
      <c r="A698" s="4" t="s">
        <v>1507</v>
      </c>
      <c r="B698" s="4" t="s">
        <v>1545</v>
      </c>
      <c r="C698" s="4" t="s">
        <v>1556</v>
      </c>
      <c r="D698" s="4" t="s">
        <v>1557</v>
      </c>
      <c r="E698" s="4" t="s">
        <v>71</v>
      </c>
      <c r="F698" s="4"/>
      <c r="G698" s="4"/>
      <c r="H698" s="4"/>
      <c r="I698" s="4"/>
      <c r="J698" s="4"/>
    </row>
    <row r="699" spans="1:10" ht="28.5">
      <c r="A699" s="4" t="s">
        <v>1507</v>
      </c>
      <c r="B699" s="4" t="s">
        <v>1558</v>
      </c>
      <c r="C699" s="4" t="s">
        <v>1559</v>
      </c>
      <c r="D699" s="4" t="s">
        <v>1560</v>
      </c>
      <c r="E699" s="4" t="s">
        <v>71</v>
      </c>
      <c r="F699" s="4"/>
      <c r="G699" s="4"/>
      <c r="H699" s="4"/>
      <c r="I699" s="4"/>
      <c r="J699" s="4"/>
    </row>
    <row r="700" spans="1:10" ht="28.5">
      <c r="A700" s="4" t="s">
        <v>1507</v>
      </c>
      <c r="B700" s="4" t="s">
        <v>1558</v>
      </c>
      <c r="C700" s="4" t="s">
        <v>1561</v>
      </c>
      <c r="D700" s="4" t="s">
        <v>1562</v>
      </c>
      <c r="E700" s="4" t="s">
        <v>71</v>
      </c>
      <c r="F700" s="4"/>
      <c r="G700" s="4"/>
      <c r="H700" s="4"/>
      <c r="I700" s="4"/>
      <c r="J700" s="4"/>
    </row>
    <row r="701" spans="1:10" ht="28.5">
      <c r="A701" s="4" t="s">
        <v>1507</v>
      </c>
      <c r="B701" s="4" t="s">
        <v>1558</v>
      </c>
      <c r="C701" s="4" t="s">
        <v>1563</v>
      </c>
      <c r="D701" s="4" t="s">
        <v>1564</v>
      </c>
      <c r="E701" s="4" t="s">
        <v>71</v>
      </c>
      <c r="F701" s="4"/>
      <c r="G701" s="4"/>
      <c r="H701" s="4"/>
      <c r="I701" s="4"/>
      <c r="J701" s="4"/>
    </row>
    <row r="702" spans="1:10" ht="28.5">
      <c r="A702" s="4" t="s">
        <v>1507</v>
      </c>
      <c r="B702" s="4" t="s">
        <v>1558</v>
      </c>
      <c r="C702" s="4" t="s">
        <v>1565</v>
      </c>
      <c r="D702" s="4" t="s">
        <v>1566</v>
      </c>
      <c r="E702" s="4" t="s">
        <v>71</v>
      </c>
      <c r="F702" s="4"/>
      <c r="G702" s="4"/>
      <c r="H702" s="4"/>
      <c r="I702" s="4"/>
      <c r="J702" s="4"/>
    </row>
    <row r="703" spans="1:10" ht="28.5">
      <c r="A703" s="4" t="s">
        <v>1507</v>
      </c>
      <c r="B703" s="4" t="s">
        <v>1558</v>
      </c>
      <c r="C703" s="4" t="s">
        <v>1567</v>
      </c>
      <c r="D703" s="4" t="s">
        <v>1568</v>
      </c>
      <c r="E703" s="4" t="s">
        <v>71</v>
      </c>
      <c r="F703" s="4"/>
      <c r="G703" s="4"/>
      <c r="H703" s="4"/>
      <c r="I703" s="4"/>
      <c r="J703" s="4"/>
    </row>
    <row r="704" spans="1:10" ht="28.5">
      <c r="A704" s="4" t="s">
        <v>1507</v>
      </c>
      <c r="B704" s="4" t="s">
        <v>1558</v>
      </c>
      <c r="C704" s="4" t="s">
        <v>1569</v>
      </c>
      <c r="D704" s="4" t="s">
        <v>1570</v>
      </c>
      <c r="E704" s="4" t="s">
        <v>71</v>
      </c>
      <c r="F704" s="4"/>
      <c r="G704" s="4"/>
      <c r="H704" s="4"/>
      <c r="I704" s="4"/>
      <c r="J704" s="4"/>
    </row>
    <row r="705" spans="1:10" ht="28.5">
      <c r="A705" s="4" t="s">
        <v>1507</v>
      </c>
      <c r="B705" s="4" t="s">
        <v>1558</v>
      </c>
      <c r="C705" s="4" t="s">
        <v>1571</v>
      </c>
      <c r="D705" s="4" t="s">
        <v>1572</v>
      </c>
      <c r="E705" s="4" t="s">
        <v>71</v>
      </c>
      <c r="F705" s="4"/>
      <c r="G705" s="4"/>
      <c r="H705" s="4"/>
      <c r="I705" s="4"/>
      <c r="J705" s="4"/>
    </row>
    <row r="706" spans="1:10" ht="28.5">
      <c r="A706" s="4" t="s">
        <v>1507</v>
      </c>
      <c r="B706" s="4" t="s">
        <v>1573</v>
      </c>
      <c r="C706" s="4" t="s">
        <v>1574</v>
      </c>
      <c r="D706" s="4" t="s">
        <v>1575</v>
      </c>
      <c r="E706" s="4" t="s">
        <v>71</v>
      </c>
      <c r="F706" s="4"/>
      <c r="G706" s="4"/>
      <c r="H706" s="4"/>
      <c r="I706" s="4"/>
      <c r="J706" s="4"/>
    </row>
    <row r="707" spans="1:10" ht="28.5">
      <c r="A707" s="4" t="s">
        <v>1507</v>
      </c>
      <c r="B707" s="4" t="s">
        <v>1573</v>
      </c>
      <c r="C707" s="4" t="s">
        <v>1576</v>
      </c>
      <c r="D707" s="4" t="s">
        <v>1577</v>
      </c>
      <c r="E707" s="4" t="s">
        <v>71</v>
      </c>
      <c r="F707" s="4"/>
      <c r="G707" s="4"/>
      <c r="H707" s="4"/>
      <c r="I707" s="4"/>
      <c r="J707" s="4"/>
    </row>
    <row r="708" spans="1:10" ht="28.5">
      <c r="A708" s="4" t="s">
        <v>1507</v>
      </c>
      <c r="B708" s="4" t="s">
        <v>1573</v>
      </c>
      <c r="C708" s="4" t="s">
        <v>1578</v>
      </c>
      <c r="D708" s="4" t="s">
        <v>1579</v>
      </c>
      <c r="E708" s="4" t="s">
        <v>98</v>
      </c>
      <c r="F708" s="4"/>
      <c r="G708" s="4"/>
      <c r="H708" s="4"/>
      <c r="I708" s="4"/>
      <c r="J708" s="4"/>
    </row>
    <row r="709" spans="1:10" ht="28.5">
      <c r="A709" s="4" t="s">
        <v>1507</v>
      </c>
      <c r="B709" s="4" t="s">
        <v>1573</v>
      </c>
      <c r="C709" s="4" t="s">
        <v>1580</v>
      </c>
      <c r="D709" s="4" t="s">
        <v>1581</v>
      </c>
      <c r="E709" s="4" t="s">
        <v>71</v>
      </c>
      <c r="F709" s="4"/>
      <c r="G709" s="4"/>
      <c r="H709" s="4"/>
      <c r="I709" s="4"/>
      <c r="J709" s="4"/>
    </row>
    <row r="710" spans="1:10" ht="28.5">
      <c r="A710" s="4" t="s">
        <v>1507</v>
      </c>
      <c r="B710" s="4" t="s">
        <v>1573</v>
      </c>
      <c r="C710" s="4" t="s">
        <v>1582</v>
      </c>
      <c r="D710" s="4" t="s">
        <v>1583</v>
      </c>
      <c r="E710" s="4" t="s">
        <v>71</v>
      </c>
      <c r="F710" s="4"/>
      <c r="G710" s="4"/>
      <c r="H710" s="4"/>
      <c r="I710" s="4"/>
      <c r="J710" s="4"/>
    </row>
    <row r="711" spans="1:10" ht="42.75">
      <c r="A711" s="4" t="s">
        <v>1507</v>
      </c>
      <c r="B711" s="4" t="s">
        <v>1573</v>
      </c>
      <c r="C711" s="4" t="s">
        <v>1584</v>
      </c>
      <c r="D711" s="4" t="s">
        <v>1585</v>
      </c>
      <c r="E711" s="4" t="s">
        <v>98</v>
      </c>
      <c r="F711" s="4"/>
      <c r="G711" s="4"/>
      <c r="H711" s="4"/>
      <c r="I711" s="4"/>
      <c r="J711" s="4"/>
    </row>
    <row r="712" spans="1:10" ht="28.5">
      <c r="A712" s="4" t="s">
        <v>1507</v>
      </c>
      <c r="B712" s="4" t="s">
        <v>1586</v>
      </c>
      <c r="C712" s="4" t="s">
        <v>1587</v>
      </c>
      <c r="D712" s="4" t="s">
        <v>1588</v>
      </c>
      <c r="E712" s="4" t="s">
        <v>71</v>
      </c>
      <c r="F712" s="4"/>
      <c r="G712" s="4"/>
      <c r="H712" s="4"/>
      <c r="I712" s="4"/>
      <c r="J712" s="4"/>
    </row>
    <row r="713" spans="1:10" ht="28.5">
      <c r="A713" s="4" t="s">
        <v>1507</v>
      </c>
      <c r="B713" s="4" t="s">
        <v>1586</v>
      </c>
      <c r="C713" s="4" t="s">
        <v>1589</v>
      </c>
      <c r="D713" s="4" t="s">
        <v>1590</v>
      </c>
      <c r="E713" s="4" t="s">
        <v>71</v>
      </c>
      <c r="F713" s="4"/>
      <c r="G713" s="4"/>
      <c r="H713" s="4"/>
      <c r="I713" s="4"/>
      <c r="J713" s="4"/>
    </row>
    <row r="714" spans="1:10" ht="28.5">
      <c r="A714" s="4" t="s">
        <v>1507</v>
      </c>
      <c r="B714" s="4" t="s">
        <v>1586</v>
      </c>
      <c r="C714" s="4" t="s">
        <v>1591</v>
      </c>
      <c r="D714" s="4" t="s">
        <v>1592</v>
      </c>
      <c r="E714" s="4" t="s">
        <v>71</v>
      </c>
      <c r="F714" s="4"/>
      <c r="G714" s="4"/>
      <c r="H714" s="4"/>
      <c r="I714" s="4"/>
      <c r="J714" s="4"/>
    </row>
    <row r="715" spans="1:10" ht="28.5">
      <c r="A715" s="4" t="s">
        <v>1507</v>
      </c>
      <c r="B715" s="4" t="s">
        <v>1586</v>
      </c>
      <c r="C715" s="4" t="s">
        <v>1593</v>
      </c>
      <c r="D715" s="4" t="s">
        <v>1594</v>
      </c>
      <c r="E715" s="4" t="s">
        <v>71</v>
      </c>
      <c r="F715" s="4"/>
      <c r="G715" s="4"/>
      <c r="H715" s="4"/>
      <c r="I715" s="4"/>
      <c r="J715" s="4"/>
    </row>
    <row r="716" spans="1:10" ht="28.5">
      <c r="A716" s="4" t="s">
        <v>1507</v>
      </c>
      <c r="B716" s="4" t="s">
        <v>1586</v>
      </c>
      <c r="C716" s="4" t="s">
        <v>1595</v>
      </c>
      <c r="D716" s="4" t="s">
        <v>1596</v>
      </c>
      <c r="E716" s="4" t="s">
        <v>71</v>
      </c>
      <c r="F716" s="4"/>
      <c r="G716" s="4"/>
      <c r="H716" s="4"/>
      <c r="I716" s="4"/>
      <c r="J716" s="4"/>
    </row>
    <row r="717" spans="1:10" ht="28.5">
      <c r="A717" s="4" t="s">
        <v>1507</v>
      </c>
      <c r="B717" s="4" t="s">
        <v>1586</v>
      </c>
      <c r="C717" s="4" t="s">
        <v>1597</v>
      </c>
      <c r="D717" s="4" t="s">
        <v>1598</v>
      </c>
      <c r="E717" s="4" t="s">
        <v>71</v>
      </c>
      <c r="F717" s="4"/>
      <c r="G717" s="4"/>
      <c r="H717" s="4"/>
      <c r="I717" s="4"/>
      <c r="J717" s="4"/>
    </row>
    <row r="718" spans="1:10" ht="28.5">
      <c r="A718" s="4" t="s">
        <v>1507</v>
      </c>
      <c r="B718" s="4" t="s">
        <v>1599</v>
      </c>
      <c r="C718" s="4" t="s">
        <v>1600</v>
      </c>
      <c r="D718" s="4" t="s">
        <v>1601</v>
      </c>
      <c r="E718" s="4" t="s">
        <v>71</v>
      </c>
      <c r="F718" s="4"/>
      <c r="G718" s="4"/>
      <c r="H718" s="4"/>
      <c r="I718" s="4"/>
      <c r="J718" s="4"/>
    </row>
    <row r="719" spans="1:10" ht="28.5">
      <c r="A719" s="4" t="s">
        <v>1507</v>
      </c>
      <c r="B719" s="4" t="s">
        <v>1599</v>
      </c>
      <c r="C719" s="4" t="s">
        <v>1602</v>
      </c>
      <c r="D719" s="4" t="s">
        <v>1603</v>
      </c>
      <c r="E719" s="4" t="s">
        <v>71</v>
      </c>
      <c r="F719" s="4"/>
      <c r="G719" s="4"/>
      <c r="H719" s="4"/>
      <c r="I719" s="4"/>
      <c r="J719" s="4"/>
    </row>
    <row r="720" spans="1:10" ht="28.5">
      <c r="A720" s="4" t="s">
        <v>1507</v>
      </c>
      <c r="B720" s="4" t="s">
        <v>1599</v>
      </c>
      <c r="C720" s="4" t="s">
        <v>1604</v>
      </c>
      <c r="D720" s="4" t="s">
        <v>1605</v>
      </c>
      <c r="E720" s="4" t="s">
        <v>71</v>
      </c>
      <c r="F720" s="4"/>
      <c r="G720" s="4"/>
      <c r="H720" s="4"/>
      <c r="I720" s="4"/>
      <c r="J720" s="4"/>
    </row>
    <row r="721" spans="1:10" ht="28.5">
      <c r="A721" s="4" t="s">
        <v>1507</v>
      </c>
      <c r="B721" s="4" t="s">
        <v>1599</v>
      </c>
      <c r="C721" s="4" t="s">
        <v>1606</v>
      </c>
      <c r="D721" s="4" t="s">
        <v>1607</v>
      </c>
      <c r="E721" s="4" t="s">
        <v>71</v>
      </c>
      <c r="F721" s="4"/>
      <c r="G721" s="4"/>
      <c r="H721" s="4"/>
      <c r="I721" s="4"/>
      <c r="J721" s="4"/>
    </row>
    <row r="722" spans="1:10" ht="28.5">
      <c r="A722" s="4" t="s">
        <v>1507</v>
      </c>
      <c r="B722" s="4" t="s">
        <v>1599</v>
      </c>
      <c r="C722" s="4" t="s">
        <v>1608</v>
      </c>
      <c r="D722" s="4" t="s">
        <v>1609</v>
      </c>
      <c r="E722" s="4" t="s">
        <v>71</v>
      </c>
      <c r="F722" s="4"/>
      <c r="G722" s="4"/>
      <c r="H722" s="4"/>
      <c r="I722" s="4"/>
      <c r="J722" s="4"/>
    </row>
    <row r="723" spans="1:10" ht="28.5">
      <c r="A723" s="4" t="s">
        <v>1507</v>
      </c>
      <c r="B723" s="4" t="s">
        <v>1599</v>
      </c>
      <c r="C723" s="4" t="s">
        <v>1610</v>
      </c>
      <c r="D723" s="4" t="s">
        <v>1611</v>
      </c>
      <c r="E723" s="4" t="s">
        <v>71</v>
      </c>
      <c r="F723" s="4"/>
      <c r="G723" s="4"/>
      <c r="H723" s="4"/>
      <c r="I723" s="4"/>
      <c r="J723" s="4"/>
    </row>
    <row r="724" spans="1:10" ht="28.5">
      <c r="A724" s="4" t="s">
        <v>1507</v>
      </c>
      <c r="B724" s="4" t="s">
        <v>1612</v>
      </c>
      <c r="C724" s="4" t="s">
        <v>1613</v>
      </c>
      <c r="D724" s="4" t="s">
        <v>1614</v>
      </c>
      <c r="E724" s="4" t="s">
        <v>71</v>
      </c>
      <c r="F724" s="4"/>
      <c r="G724" s="4"/>
      <c r="H724" s="4"/>
      <c r="I724" s="4"/>
      <c r="J724" s="4"/>
    </row>
    <row r="725" spans="1:10" ht="28.5">
      <c r="A725" s="4" t="s">
        <v>1507</v>
      </c>
      <c r="B725" s="4" t="s">
        <v>1612</v>
      </c>
      <c r="C725" s="4" t="s">
        <v>1615</v>
      </c>
      <c r="D725" s="4" t="s">
        <v>1616</v>
      </c>
      <c r="E725" s="4" t="s">
        <v>71</v>
      </c>
      <c r="F725" s="4"/>
      <c r="G725" s="4"/>
      <c r="H725" s="4"/>
      <c r="I725" s="4"/>
      <c r="J725" s="4"/>
    </row>
    <row r="726" spans="1:10" ht="28.5">
      <c r="A726" s="4" t="s">
        <v>1507</v>
      </c>
      <c r="B726" s="4" t="s">
        <v>1612</v>
      </c>
      <c r="C726" s="4" t="s">
        <v>1617</v>
      </c>
      <c r="D726" s="4" t="s">
        <v>1618</v>
      </c>
      <c r="E726" s="4" t="s">
        <v>71</v>
      </c>
      <c r="F726" s="4"/>
      <c r="G726" s="4"/>
      <c r="H726" s="4"/>
      <c r="I726" s="4"/>
      <c r="J726" s="4"/>
    </row>
    <row r="727" spans="1:10" ht="28.5">
      <c r="A727" s="4" t="s">
        <v>1507</v>
      </c>
      <c r="B727" s="4" t="s">
        <v>1612</v>
      </c>
      <c r="C727" s="4" t="s">
        <v>1619</v>
      </c>
      <c r="D727" s="4" t="s">
        <v>1620</v>
      </c>
      <c r="E727" s="4" t="s">
        <v>71</v>
      </c>
      <c r="F727" s="4"/>
      <c r="G727" s="4"/>
      <c r="H727" s="4"/>
      <c r="I727" s="4"/>
      <c r="J727" s="4"/>
    </row>
    <row r="728" spans="1:10" ht="28.5">
      <c r="A728" s="4" t="s">
        <v>1507</v>
      </c>
      <c r="B728" s="4" t="s">
        <v>1612</v>
      </c>
      <c r="C728" s="4" t="s">
        <v>1621</v>
      </c>
      <c r="D728" s="4" t="s">
        <v>1622</v>
      </c>
      <c r="E728" s="4" t="s">
        <v>71</v>
      </c>
      <c r="F728" s="4"/>
      <c r="G728" s="4"/>
      <c r="H728" s="4"/>
      <c r="I728" s="4"/>
      <c r="J728" s="4"/>
    </row>
    <row r="729" spans="1:10" ht="28.5">
      <c r="A729" s="4" t="s">
        <v>1507</v>
      </c>
      <c r="B729" s="4" t="s">
        <v>1612</v>
      </c>
      <c r="C729" s="4" t="s">
        <v>1623</v>
      </c>
      <c r="D729" s="4" t="s">
        <v>1624</v>
      </c>
      <c r="E729" s="4" t="s">
        <v>71</v>
      </c>
      <c r="F729" s="4"/>
      <c r="G729" s="4"/>
      <c r="H729" s="4"/>
      <c r="I729" s="4"/>
      <c r="J729" s="4"/>
    </row>
    <row r="730" spans="1:10" ht="28.5">
      <c r="A730" s="4" t="s">
        <v>1507</v>
      </c>
      <c r="B730" s="4" t="s">
        <v>1625</v>
      </c>
      <c r="C730" s="4" t="s">
        <v>1626</v>
      </c>
      <c r="D730" s="4" t="s">
        <v>1627</v>
      </c>
      <c r="E730" s="4" t="s">
        <v>71</v>
      </c>
      <c r="F730" s="4"/>
      <c r="G730" s="4"/>
      <c r="H730" s="4"/>
      <c r="I730" s="4"/>
      <c r="J730" s="4"/>
    </row>
    <row r="731" spans="1:10" ht="28.5">
      <c r="A731" s="4" t="s">
        <v>1507</v>
      </c>
      <c r="B731" s="4" t="s">
        <v>1625</v>
      </c>
      <c r="C731" s="4" t="s">
        <v>1628</v>
      </c>
      <c r="D731" s="4" t="s">
        <v>1629</v>
      </c>
      <c r="E731" s="4" t="s">
        <v>71</v>
      </c>
      <c r="F731" s="4"/>
      <c r="G731" s="4"/>
      <c r="H731" s="4"/>
      <c r="I731" s="4"/>
      <c r="J731" s="4"/>
    </row>
    <row r="732" spans="1:10" ht="28.5">
      <c r="A732" s="4" t="s">
        <v>1507</v>
      </c>
      <c r="B732" s="4" t="s">
        <v>1625</v>
      </c>
      <c r="C732" s="4" t="s">
        <v>1630</v>
      </c>
      <c r="D732" s="4" t="s">
        <v>1631</v>
      </c>
      <c r="E732" s="4" t="s">
        <v>71</v>
      </c>
      <c r="F732" s="4"/>
      <c r="G732" s="4"/>
      <c r="H732" s="4"/>
      <c r="I732" s="4"/>
      <c r="J732" s="4"/>
    </row>
    <row r="733" spans="1:10" ht="28.5">
      <c r="A733" s="4" t="s">
        <v>1507</v>
      </c>
      <c r="B733" s="4" t="s">
        <v>1625</v>
      </c>
      <c r="C733" s="4" t="s">
        <v>1632</v>
      </c>
      <c r="D733" s="4" t="s">
        <v>1633</v>
      </c>
      <c r="E733" s="4" t="s">
        <v>71</v>
      </c>
      <c r="F733" s="4"/>
      <c r="G733" s="4"/>
      <c r="H733" s="4"/>
      <c r="I733" s="4"/>
      <c r="J733" s="4"/>
    </row>
    <row r="734" spans="1:10" ht="28.5">
      <c r="A734" s="4" t="s">
        <v>1507</v>
      </c>
      <c r="B734" s="4" t="s">
        <v>1625</v>
      </c>
      <c r="C734" s="4" t="s">
        <v>1634</v>
      </c>
      <c r="D734" s="4" t="s">
        <v>1635</v>
      </c>
      <c r="E734" s="4" t="s">
        <v>71</v>
      </c>
      <c r="F734" s="4"/>
      <c r="G734" s="4"/>
      <c r="H734" s="4"/>
      <c r="I734" s="4"/>
      <c r="J734" s="4"/>
    </row>
    <row r="735" spans="1:10" ht="28.5">
      <c r="A735" s="4" t="s">
        <v>1507</v>
      </c>
      <c r="B735" s="4" t="s">
        <v>1625</v>
      </c>
      <c r="C735" s="4" t="s">
        <v>1636</v>
      </c>
      <c r="D735" s="4" t="s">
        <v>1637</v>
      </c>
      <c r="E735" s="4" t="s">
        <v>71</v>
      </c>
      <c r="F735" s="4"/>
      <c r="G735" s="4"/>
      <c r="H735" s="4"/>
      <c r="I735" s="4"/>
      <c r="J735" s="4"/>
    </row>
    <row r="736" spans="1:10" ht="28.5">
      <c r="A736" s="4" t="s">
        <v>1507</v>
      </c>
      <c r="B736" s="4" t="s">
        <v>1625</v>
      </c>
      <c r="C736" s="4" t="s">
        <v>1638</v>
      </c>
      <c r="D736" s="4" t="s">
        <v>1639</v>
      </c>
      <c r="E736" s="4" t="s">
        <v>71</v>
      </c>
      <c r="F736" s="4"/>
      <c r="G736" s="4"/>
      <c r="H736" s="4"/>
      <c r="I736" s="4"/>
      <c r="J736" s="4"/>
    </row>
    <row r="737" spans="1:10" ht="28.5">
      <c r="A737" s="4" t="s">
        <v>1507</v>
      </c>
      <c r="B737" s="4" t="s">
        <v>1640</v>
      </c>
      <c r="C737" s="4" t="s">
        <v>1641</v>
      </c>
      <c r="D737" s="4" t="s">
        <v>1642</v>
      </c>
      <c r="E737" s="4" t="s">
        <v>71</v>
      </c>
      <c r="F737" s="4"/>
      <c r="G737" s="4"/>
      <c r="H737" s="4"/>
      <c r="I737" s="4"/>
      <c r="J737" s="4"/>
    </row>
    <row r="738" spans="1:10" ht="28.5">
      <c r="A738" s="4" t="s">
        <v>1507</v>
      </c>
      <c r="B738" s="4" t="s">
        <v>1640</v>
      </c>
      <c r="C738" s="4" t="s">
        <v>1643</v>
      </c>
      <c r="D738" s="4" t="s">
        <v>1644</v>
      </c>
      <c r="E738" s="4" t="s">
        <v>71</v>
      </c>
      <c r="F738" s="4"/>
      <c r="G738" s="4"/>
      <c r="H738" s="4"/>
      <c r="I738" s="4"/>
      <c r="J738" s="4"/>
    </row>
    <row r="739" spans="1:10" ht="28.5">
      <c r="A739" s="4" t="s">
        <v>1507</v>
      </c>
      <c r="B739" s="4" t="s">
        <v>1640</v>
      </c>
      <c r="C739" s="4" t="s">
        <v>1645</v>
      </c>
      <c r="D739" s="4" t="s">
        <v>1646</v>
      </c>
      <c r="E739" s="4" t="s">
        <v>71</v>
      </c>
      <c r="F739" s="4"/>
      <c r="G739" s="4"/>
      <c r="H739" s="4"/>
      <c r="I739" s="4"/>
      <c r="J739" s="4"/>
    </row>
    <row r="740" spans="1:10" ht="28.5">
      <c r="A740" s="4" t="s">
        <v>1507</v>
      </c>
      <c r="B740" s="4" t="s">
        <v>1640</v>
      </c>
      <c r="C740" s="4" t="s">
        <v>1647</v>
      </c>
      <c r="D740" s="4" t="s">
        <v>1648</v>
      </c>
      <c r="E740" s="4" t="s">
        <v>71</v>
      </c>
      <c r="F740" s="4"/>
      <c r="G740" s="4"/>
      <c r="H740" s="4"/>
      <c r="I740" s="4"/>
      <c r="J740" s="4"/>
    </row>
    <row r="741" spans="1:10" ht="28.5">
      <c r="A741" s="4" t="s">
        <v>1507</v>
      </c>
      <c r="B741" s="4" t="s">
        <v>1640</v>
      </c>
      <c r="C741" s="4" t="s">
        <v>1649</v>
      </c>
      <c r="D741" s="4" t="s">
        <v>1650</v>
      </c>
      <c r="E741" s="4" t="s">
        <v>71</v>
      </c>
      <c r="F741" s="4"/>
      <c r="G741" s="4"/>
      <c r="H741" s="4"/>
      <c r="I741" s="4"/>
      <c r="J741" s="4"/>
    </row>
    <row r="742" spans="1:10" ht="28.5">
      <c r="A742" s="4" t="s">
        <v>1507</v>
      </c>
      <c r="B742" s="4" t="s">
        <v>1640</v>
      </c>
      <c r="C742" s="4" t="s">
        <v>1651</v>
      </c>
      <c r="D742" s="4" t="s">
        <v>1652</v>
      </c>
      <c r="E742" s="4" t="s">
        <v>71</v>
      </c>
      <c r="F742" s="4"/>
      <c r="G742" s="4"/>
      <c r="H742" s="4"/>
      <c r="I742" s="4"/>
      <c r="J742" s="4"/>
    </row>
    <row r="743" spans="1:10" ht="28.5">
      <c r="A743" s="4" t="s">
        <v>1507</v>
      </c>
      <c r="B743" s="4" t="s">
        <v>1640</v>
      </c>
      <c r="C743" s="4" t="s">
        <v>1653</v>
      </c>
      <c r="D743" s="4" t="s">
        <v>1654</v>
      </c>
      <c r="E743" s="4" t="s">
        <v>71</v>
      </c>
      <c r="F743" s="4"/>
      <c r="G743" s="4"/>
      <c r="H743" s="4"/>
      <c r="I743" s="4"/>
      <c r="J743" s="4"/>
    </row>
    <row r="744" spans="1:10" ht="28.5">
      <c r="A744" s="4" t="s">
        <v>1507</v>
      </c>
      <c r="B744" s="4" t="s">
        <v>1640</v>
      </c>
      <c r="C744" s="4" t="s">
        <v>1655</v>
      </c>
      <c r="D744" s="4" t="s">
        <v>1656</v>
      </c>
      <c r="E744" s="4" t="s">
        <v>71</v>
      </c>
      <c r="F744" s="4"/>
      <c r="G744" s="4"/>
      <c r="H744" s="4"/>
      <c r="I744" s="4"/>
      <c r="J744" s="4"/>
    </row>
    <row r="745" spans="1:10" ht="28.5">
      <c r="A745" s="4" t="s">
        <v>1507</v>
      </c>
      <c r="B745" s="4" t="s">
        <v>1657</v>
      </c>
      <c r="C745" s="4" t="s">
        <v>1658</v>
      </c>
      <c r="D745" s="4" t="s">
        <v>1659</v>
      </c>
      <c r="E745" s="4" t="s">
        <v>71</v>
      </c>
      <c r="F745" s="4"/>
      <c r="G745" s="4"/>
      <c r="H745" s="4"/>
      <c r="I745" s="4"/>
      <c r="J745" s="4"/>
    </row>
    <row r="746" spans="1:10" ht="28.5">
      <c r="A746" s="4" t="s">
        <v>1507</v>
      </c>
      <c r="B746" s="4" t="s">
        <v>1657</v>
      </c>
      <c r="C746" s="4" t="s">
        <v>1660</v>
      </c>
      <c r="D746" s="4" t="s">
        <v>1661</v>
      </c>
      <c r="E746" s="4" t="s">
        <v>71</v>
      </c>
      <c r="F746" s="4"/>
      <c r="G746" s="4"/>
      <c r="H746" s="4"/>
      <c r="I746" s="4"/>
      <c r="J746" s="4"/>
    </row>
    <row r="747" spans="1:10" ht="28.5">
      <c r="A747" s="4" t="s">
        <v>1507</v>
      </c>
      <c r="B747" s="4" t="s">
        <v>1657</v>
      </c>
      <c r="C747" s="4" t="s">
        <v>1662</v>
      </c>
      <c r="D747" s="4" t="s">
        <v>1663</v>
      </c>
      <c r="E747" s="4" t="s">
        <v>71</v>
      </c>
      <c r="F747" s="4"/>
      <c r="G747" s="4"/>
      <c r="H747" s="4"/>
      <c r="I747" s="4"/>
      <c r="J747" s="4"/>
    </row>
    <row r="748" spans="1:10" ht="28.5">
      <c r="A748" s="4" t="s">
        <v>1507</v>
      </c>
      <c r="B748" s="4" t="s">
        <v>1657</v>
      </c>
      <c r="C748" s="4" t="s">
        <v>1664</v>
      </c>
      <c r="D748" s="4" t="s">
        <v>1665</v>
      </c>
      <c r="E748" s="4" t="s">
        <v>71</v>
      </c>
      <c r="F748" s="4"/>
      <c r="G748" s="4"/>
      <c r="H748" s="4"/>
      <c r="I748" s="4"/>
      <c r="J748" s="4"/>
    </row>
    <row r="749" spans="1:10" ht="28.5">
      <c r="A749" s="4" t="s">
        <v>1507</v>
      </c>
      <c r="B749" s="4" t="s">
        <v>1657</v>
      </c>
      <c r="C749" s="4" t="s">
        <v>1666</v>
      </c>
      <c r="D749" s="4" t="s">
        <v>1667</v>
      </c>
      <c r="E749" s="4" t="s">
        <v>71</v>
      </c>
      <c r="F749" s="4"/>
      <c r="G749" s="4"/>
      <c r="H749" s="4"/>
      <c r="I749" s="4"/>
      <c r="J749" s="4"/>
    </row>
    <row r="750" spans="1:10" ht="28.5">
      <c r="A750" s="4" t="s">
        <v>1507</v>
      </c>
      <c r="B750" s="4" t="s">
        <v>1657</v>
      </c>
      <c r="C750" s="4" t="s">
        <v>1668</v>
      </c>
      <c r="D750" s="4" t="s">
        <v>1669</v>
      </c>
      <c r="E750" s="4" t="s">
        <v>71</v>
      </c>
      <c r="F750" s="4"/>
      <c r="G750" s="4"/>
      <c r="H750" s="4"/>
      <c r="I750" s="4"/>
      <c r="J750" s="4"/>
    </row>
    <row r="751" spans="1:10" ht="28.5">
      <c r="A751" s="4" t="s">
        <v>1507</v>
      </c>
      <c r="B751" s="4" t="s">
        <v>1657</v>
      </c>
      <c r="C751" s="4" t="s">
        <v>1670</v>
      </c>
      <c r="D751" s="4" t="s">
        <v>1671</v>
      </c>
      <c r="E751" s="4" t="s">
        <v>71</v>
      </c>
      <c r="F751" s="4"/>
      <c r="G751" s="4"/>
      <c r="H751" s="4"/>
      <c r="I751" s="4"/>
      <c r="J751" s="4"/>
    </row>
    <row r="752" spans="1:10" ht="28.5">
      <c r="A752" s="4" t="s">
        <v>1507</v>
      </c>
      <c r="B752" s="4" t="s">
        <v>1657</v>
      </c>
      <c r="C752" s="4" t="s">
        <v>1672</v>
      </c>
      <c r="D752" s="4" t="s">
        <v>1673</v>
      </c>
      <c r="E752" s="4" t="s">
        <v>71</v>
      </c>
      <c r="F752" s="4"/>
      <c r="G752" s="4"/>
      <c r="H752" s="4"/>
      <c r="I752" s="4"/>
      <c r="J752" s="4"/>
    </row>
    <row r="753" spans="1:10" ht="42.75">
      <c r="A753" s="4" t="s">
        <v>1507</v>
      </c>
      <c r="B753" s="4" t="s">
        <v>1657</v>
      </c>
      <c r="C753" s="4" t="s">
        <v>1674</v>
      </c>
      <c r="D753" s="4" t="s">
        <v>1675</v>
      </c>
      <c r="E753" s="4" t="s">
        <v>71</v>
      </c>
      <c r="F753" s="4"/>
      <c r="G753" s="4"/>
      <c r="H753" s="4"/>
      <c r="I753" s="4"/>
      <c r="J753" s="4"/>
    </row>
    <row r="754" spans="1:10" ht="28.5">
      <c r="A754" s="4" t="s">
        <v>1507</v>
      </c>
      <c r="B754" s="4" t="s">
        <v>1657</v>
      </c>
      <c r="C754" s="4" t="s">
        <v>1676</v>
      </c>
      <c r="D754" s="4" t="s">
        <v>1677</v>
      </c>
      <c r="E754" s="4" t="s">
        <v>71</v>
      </c>
      <c r="F754" s="4"/>
      <c r="G754" s="4"/>
      <c r="H754" s="4"/>
      <c r="I754" s="4"/>
      <c r="J754" s="4"/>
    </row>
    <row r="755" spans="1:10" ht="28.5">
      <c r="A755" s="4" t="s">
        <v>1507</v>
      </c>
      <c r="B755" s="4" t="s">
        <v>1657</v>
      </c>
      <c r="C755" s="4" t="s">
        <v>1678</v>
      </c>
      <c r="D755" s="4" t="s">
        <v>1679</v>
      </c>
      <c r="E755" s="4" t="s">
        <v>71</v>
      </c>
      <c r="F755" s="4"/>
      <c r="G755" s="4"/>
      <c r="H755" s="4"/>
      <c r="I755" s="4"/>
      <c r="J755" s="4"/>
    </row>
    <row r="756" spans="1:10" ht="42.75">
      <c r="A756" s="4" t="s">
        <v>1507</v>
      </c>
      <c r="B756" s="4" t="s">
        <v>1657</v>
      </c>
      <c r="C756" s="4" t="s">
        <v>1680</v>
      </c>
      <c r="D756" s="4" t="s">
        <v>1681</v>
      </c>
      <c r="E756" s="4" t="s">
        <v>71</v>
      </c>
      <c r="F756" s="4"/>
      <c r="G756" s="4"/>
      <c r="H756" s="4"/>
      <c r="I756" s="4"/>
      <c r="J756" s="4"/>
    </row>
    <row r="757" spans="1:10" ht="28.5">
      <c r="A757" s="4" t="s">
        <v>1507</v>
      </c>
      <c r="B757" s="4" t="s">
        <v>1682</v>
      </c>
      <c r="C757" s="4" t="s">
        <v>1683</v>
      </c>
      <c r="D757" s="4" t="s">
        <v>1684</v>
      </c>
      <c r="E757" s="4" t="s">
        <v>71</v>
      </c>
      <c r="F757" s="4"/>
      <c r="G757" s="4"/>
      <c r="H757" s="4"/>
      <c r="I757" s="4"/>
      <c r="J757" s="4"/>
    </row>
    <row r="758" spans="1:10" ht="28.5">
      <c r="A758" s="4" t="s">
        <v>1507</v>
      </c>
      <c r="B758" s="4" t="s">
        <v>1682</v>
      </c>
      <c r="C758" s="4" t="s">
        <v>1685</v>
      </c>
      <c r="D758" s="4" t="s">
        <v>1686</v>
      </c>
      <c r="E758" s="4" t="s">
        <v>71</v>
      </c>
      <c r="F758" s="4"/>
      <c r="G758" s="4"/>
      <c r="H758" s="4"/>
      <c r="I758" s="4"/>
      <c r="J758" s="4"/>
    </row>
    <row r="759" spans="1:10" ht="28.5">
      <c r="A759" s="4" t="s">
        <v>1507</v>
      </c>
      <c r="B759" s="4" t="s">
        <v>1682</v>
      </c>
      <c r="C759" s="4" t="s">
        <v>1687</v>
      </c>
      <c r="D759" s="4" t="s">
        <v>1688</v>
      </c>
      <c r="E759" s="4" t="s">
        <v>71</v>
      </c>
      <c r="F759" s="4"/>
      <c r="G759" s="4"/>
      <c r="H759" s="4"/>
      <c r="I759" s="4"/>
      <c r="J759" s="4"/>
    </row>
    <row r="760" spans="1:10" ht="28.5">
      <c r="A760" s="4" t="s">
        <v>1507</v>
      </c>
      <c r="B760" s="4" t="s">
        <v>1682</v>
      </c>
      <c r="C760" s="4" t="s">
        <v>1689</v>
      </c>
      <c r="D760" s="4" t="s">
        <v>1690</v>
      </c>
      <c r="E760" s="4" t="s">
        <v>71</v>
      </c>
      <c r="F760" s="4"/>
      <c r="G760" s="4"/>
      <c r="H760" s="4"/>
      <c r="I760" s="4"/>
      <c r="J760" s="4"/>
    </row>
    <row r="761" spans="1:10" ht="28.5">
      <c r="A761" s="4" t="s">
        <v>1507</v>
      </c>
      <c r="B761" s="4" t="s">
        <v>1682</v>
      </c>
      <c r="C761" s="4" t="s">
        <v>1691</v>
      </c>
      <c r="D761" s="4" t="s">
        <v>1692</v>
      </c>
      <c r="E761" s="4" t="s">
        <v>71</v>
      </c>
      <c r="F761" s="4"/>
      <c r="G761" s="4"/>
      <c r="H761" s="4"/>
      <c r="I761" s="4"/>
      <c r="J761" s="4"/>
    </row>
    <row r="762" spans="1:10" ht="28.5">
      <c r="A762" s="4" t="s">
        <v>1507</v>
      </c>
      <c r="B762" s="4" t="s">
        <v>1682</v>
      </c>
      <c r="C762" s="4" t="s">
        <v>1693</v>
      </c>
      <c r="D762" s="4" t="s">
        <v>1694</v>
      </c>
      <c r="E762" s="4" t="s">
        <v>71</v>
      </c>
      <c r="F762" s="4"/>
      <c r="G762" s="4"/>
      <c r="H762" s="4"/>
      <c r="I762" s="4"/>
      <c r="J762" s="4"/>
    </row>
    <row r="763" spans="1:10" ht="28.5">
      <c r="A763" s="4" t="s">
        <v>1507</v>
      </c>
      <c r="B763" s="4" t="s">
        <v>1695</v>
      </c>
      <c r="C763" s="4" t="s">
        <v>1696</v>
      </c>
      <c r="D763" s="4" t="s">
        <v>1697</v>
      </c>
      <c r="E763" s="4" t="s">
        <v>71</v>
      </c>
      <c r="F763" s="4"/>
      <c r="G763" s="4"/>
      <c r="H763" s="4"/>
      <c r="I763" s="4"/>
      <c r="J763" s="4"/>
    </row>
    <row r="764" spans="1:10" ht="28.5">
      <c r="A764" s="4" t="s">
        <v>1507</v>
      </c>
      <c r="B764" s="4" t="s">
        <v>1695</v>
      </c>
      <c r="C764" s="4" t="s">
        <v>1698</v>
      </c>
      <c r="D764" s="4" t="s">
        <v>1699</v>
      </c>
      <c r="E764" s="4" t="s">
        <v>71</v>
      </c>
      <c r="F764" s="4"/>
      <c r="G764" s="4"/>
      <c r="H764" s="4"/>
      <c r="I764" s="4"/>
      <c r="J764" s="4"/>
    </row>
    <row r="765" spans="1:10" ht="28.5">
      <c r="A765" s="4" t="s">
        <v>1507</v>
      </c>
      <c r="B765" s="4" t="s">
        <v>1695</v>
      </c>
      <c r="C765" s="4" t="s">
        <v>1700</v>
      </c>
      <c r="D765" s="4" t="s">
        <v>1701</v>
      </c>
      <c r="E765" s="4" t="s">
        <v>71</v>
      </c>
      <c r="F765" s="4"/>
      <c r="G765" s="4"/>
      <c r="H765" s="4"/>
      <c r="I765" s="4"/>
      <c r="J765" s="4"/>
    </row>
    <row r="766" spans="1:10" ht="28.5">
      <c r="A766" s="4" t="s">
        <v>1507</v>
      </c>
      <c r="B766" s="4" t="s">
        <v>1695</v>
      </c>
      <c r="C766" s="4" t="s">
        <v>1702</v>
      </c>
      <c r="D766" s="4" t="s">
        <v>1703</v>
      </c>
      <c r="E766" s="4" t="s">
        <v>71</v>
      </c>
      <c r="F766" s="4"/>
      <c r="G766" s="4"/>
      <c r="H766" s="4"/>
      <c r="I766" s="4"/>
      <c r="J766" s="4"/>
    </row>
    <row r="767" spans="1:10" ht="28.5">
      <c r="A767" s="4" t="s">
        <v>1507</v>
      </c>
      <c r="B767" s="4" t="s">
        <v>1695</v>
      </c>
      <c r="C767" s="4" t="s">
        <v>1704</v>
      </c>
      <c r="D767" s="4" t="s">
        <v>1705</v>
      </c>
      <c r="E767" s="4" t="s">
        <v>71</v>
      </c>
      <c r="F767" s="4"/>
      <c r="G767" s="4"/>
      <c r="H767" s="4"/>
      <c r="I767" s="4"/>
      <c r="J767" s="4"/>
    </row>
    <row r="768" spans="1:10" ht="28.5">
      <c r="A768" s="4" t="s">
        <v>1507</v>
      </c>
      <c r="B768" s="4" t="s">
        <v>1695</v>
      </c>
      <c r="C768" s="4" t="s">
        <v>1706</v>
      </c>
      <c r="D768" s="4" t="s">
        <v>1707</v>
      </c>
      <c r="E768" s="4" t="s">
        <v>71</v>
      </c>
      <c r="F768" s="4"/>
      <c r="G768" s="4"/>
      <c r="H768" s="4"/>
      <c r="I768" s="4"/>
      <c r="J768" s="4"/>
    </row>
    <row r="769" spans="1:10" ht="28.5">
      <c r="A769" s="4" t="s">
        <v>1507</v>
      </c>
      <c r="B769" s="4" t="s">
        <v>1695</v>
      </c>
      <c r="C769" s="4" t="s">
        <v>1708</v>
      </c>
      <c r="D769" s="4" t="s">
        <v>1709</v>
      </c>
      <c r="E769" s="4" t="s">
        <v>71</v>
      </c>
      <c r="F769" s="4"/>
      <c r="G769" s="4"/>
      <c r="H769" s="4"/>
      <c r="I769" s="4"/>
      <c r="J769" s="4"/>
    </row>
    <row r="770" spans="1:10" ht="28.5">
      <c r="A770" s="4" t="s">
        <v>1507</v>
      </c>
      <c r="B770" s="4" t="s">
        <v>1710</v>
      </c>
      <c r="C770" s="4" t="s">
        <v>1711</v>
      </c>
      <c r="D770" s="4" t="s">
        <v>1712</v>
      </c>
      <c r="E770" s="4" t="s">
        <v>71</v>
      </c>
      <c r="F770" s="4"/>
      <c r="G770" s="4"/>
      <c r="H770" s="4"/>
      <c r="I770" s="4"/>
      <c r="J770" s="4"/>
    </row>
    <row r="771" spans="1:10" ht="28.5">
      <c r="A771" s="4" t="s">
        <v>1507</v>
      </c>
      <c r="B771" s="4" t="s">
        <v>1710</v>
      </c>
      <c r="C771" s="4" t="s">
        <v>1713</v>
      </c>
      <c r="D771" s="4" t="s">
        <v>1714</v>
      </c>
      <c r="E771" s="4" t="s">
        <v>71</v>
      </c>
      <c r="F771" s="4"/>
      <c r="G771" s="4"/>
      <c r="H771" s="4"/>
      <c r="I771" s="4"/>
      <c r="J771" s="4"/>
    </row>
    <row r="772" spans="1:10" ht="28.5">
      <c r="A772" s="4" t="s">
        <v>1507</v>
      </c>
      <c r="B772" s="4" t="s">
        <v>1710</v>
      </c>
      <c r="C772" s="4" t="s">
        <v>1715</v>
      </c>
      <c r="D772" s="4" t="s">
        <v>1716</v>
      </c>
      <c r="E772" s="4" t="s">
        <v>71</v>
      </c>
      <c r="F772" s="4"/>
      <c r="G772" s="4"/>
      <c r="H772" s="4"/>
      <c r="I772" s="4"/>
      <c r="J772" s="4"/>
    </row>
    <row r="773" spans="1:10" ht="28.5">
      <c r="A773" s="4" t="s">
        <v>1507</v>
      </c>
      <c r="B773" s="4" t="s">
        <v>1710</v>
      </c>
      <c r="C773" s="4" t="s">
        <v>1717</v>
      </c>
      <c r="D773" s="4" t="s">
        <v>1718</v>
      </c>
      <c r="E773" s="4" t="s">
        <v>71</v>
      </c>
      <c r="F773" s="4"/>
      <c r="G773" s="4"/>
      <c r="H773" s="4"/>
      <c r="I773" s="4"/>
      <c r="J773" s="4"/>
    </row>
    <row r="774" spans="1:10" ht="28.5">
      <c r="A774" s="4" t="s">
        <v>1507</v>
      </c>
      <c r="B774" s="4" t="s">
        <v>1710</v>
      </c>
      <c r="C774" s="4" t="s">
        <v>1719</v>
      </c>
      <c r="D774" s="4" t="s">
        <v>1720</v>
      </c>
      <c r="E774" s="4" t="s">
        <v>71</v>
      </c>
      <c r="F774" s="4"/>
      <c r="G774" s="4"/>
      <c r="H774" s="4"/>
      <c r="I774" s="4"/>
      <c r="J774" s="4"/>
    </row>
    <row r="775" spans="1:10" ht="28.5">
      <c r="A775" s="4" t="s">
        <v>1507</v>
      </c>
      <c r="B775" s="4" t="s">
        <v>1710</v>
      </c>
      <c r="C775" s="4" t="s">
        <v>1721</v>
      </c>
      <c r="D775" s="4" t="s">
        <v>1722</v>
      </c>
      <c r="E775" s="4" t="s">
        <v>71</v>
      </c>
      <c r="F775" s="4"/>
      <c r="G775" s="4"/>
      <c r="H775" s="4"/>
      <c r="I775" s="4"/>
      <c r="J775" s="4"/>
    </row>
    <row r="776" spans="1:10" ht="28.5">
      <c r="A776" s="4" t="s">
        <v>1507</v>
      </c>
      <c r="B776" s="4" t="s">
        <v>1710</v>
      </c>
      <c r="C776" s="4" t="s">
        <v>1723</v>
      </c>
      <c r="D776" s="4" t="s">
        <v>1724</v>
      </c>
      <c r="E776" s="4" t="s">
        <v>71</v>
      </c>
      <c r="F776" s="4"/>
      <c r="G776" s="4"/>
      <c r="H776" s="4"/>
      <c r="I776" s="4"/>
      <c r="J776" s="4"/>
    </row>
    <row r="777" spans="1:10" ht="28.5">
      <c r="A777" s="4" t="s">
        <v>1507</v>
      </c>
      <c r="B777" s="4" t="s">
        <v>1710</v>
      </c>
      <c r="C777" s="4" t="s">
        <v>1725</v>
      </c>
      <c r="D777" s="4" t="s">
        <v>1726</v>
      </c>
      <c r="E777" s="4" t="s">
        <v>98</v>
      </c>
      <c r="F777" s="4"/>
      <c r="G777" s="4"/>
      <c r="H777" s="4"/>
      <c r="I777" s="4"/>
      <c r="J777" s="4"/>
    </row>
    <row r="778" spans="1:10" ht="28.5">
      <c r="A778" s="4" t="s">
        <v>1507</v>
      </c>
      <c r="B778" s="4" t="s">
        <v>1710</v>
      </c>
      <c r="C778" s="4" t="s">
        <v>1727</v>
      </c>
      <c r="D778" s="4" t="s">
        <v>1728</v>
      </c>
      <c r="E778" s="4" t="s">
        <v>71</v>
      </c>
      <c r="F778" s="4"/>
      <c r="G778" s="4"/>
      <c r="H778" s="4"/>
      <c r="I778" s="4"/>
      <c r="J778" s="4"/>
    </row>
    <row r="779" spans="1:10" ht="28.5">
      <c r="A779" s="4" t="s">
        <v>1507</v>
      </c>
      <c r="B779" s="4" t="s">
        <v>1710</v>
      </c>
      <c r="C779" s="4" t="s">
        <v>1729</v>
      </c>
      <c r="D779" s="4" t="s">
        <v>1730</v>
      </c>
      <c r="E779" s="4" t="s">
        <v>71</v>
      </c>
      <c r="F779" s="4"/>
      <c r="G779" s="4"/>
      <c r="H779" s="4"/>
      <c r="I779" s="4"/>
      <c r="J779" s="4"/>
    </row>
    <row r="780" spans="1:10" ht="28.5">
      <c r="A780" s="4" t="s">
        <v>1507</v>
      </c>
      <c r="B780" s="4" t="s">
        <v>1731</v>
      </c>
      <c r="C780" s="4" t="s">
        <v>1732</v>
      </c>
      <c r="D780" s="4" t="s">
        <v>1733</v>
      </c>
      <c r="E780" s="4" t="s">
        <v>71</v>
      </c>
      <c r="F780" s="4"/>
      <c r="G780" s="4"/>
      <c r="H780" s="4"/>
      <c r="I780" s="4"/>
      <c r="J780" s="4"/>
    </row>
    <row r="781" spans="1:10" ht="28.5">
      <c r="A781" s="4" t="s">
        <v>1507</v>
      </c>
      <c r="B781" s="4" t="s">
        <v>1731</v>
      </c>
      <c r="C781" s="4" t="s">
        <v>1734</v>
      </c>
      <c r="D781" s="4" t="s">
        <v>1735</v>
      </c>
      <c r="E781" s="4" t="s">
        <v>71</v>
      </c>
      <c r="F781" s="4"/>
      <c r="G781" s="4"/>
      <c r="H781" s="4"/>
      <c r="I781" s="4"/>
      <c r="J781" s="4"/>
    </row>
    <row r="782" spans="1:10" ht="28.5">
      <c r="A782" s="4" t="s">
        <v>1507</v>
      </c>
      <c r="B782" s="4" t="s">
        <v>1731</v>
      </c>
      <c r="C782" s="4" t="s">
        <v>1736</v>
      </c>
      <c r="D782" s="4" t="s">
        <v>1737</v>
      </c>
      <c r="E782" s="4" t="s">
        <v>71</v>
      </c>
      <c r="F782" s="4"/>
      <c r="G782" s="4"/>
      <c r="H782" s="4"/>
      <c r="I782" s="4"/>
      <c r="J782" s="4"/>
    </row>
    <row r="783" spans="1:10" ht="28.5">
      <c r="A783" s="4" t="s">
        <v>1507</v>
      </c>
      <c r="B783" s="4" t="s">
        <v>1731</v>
      </c>
      <c r="C783" s="4" t="s">
        <v>1738</v>
      </c>
      <c r="D783" s="4" t="s">
        <v>1739</v>
      </c>
      <c r="E783" s="4" t="s">
        <v>71</v>
      </c>
      <c r="F783" s="4"/>
      <c r="G783" s="4"/>
      <c r="H783" s="4"/>
      <c r="I783" s="4"/>
      <c r="J783" s="4"/>
    </row>
    <row r="784" spans="1:10" ht="28.5">
      <c r="A784" s="4" t="s">
        <v>1507</v>
      </c>
      <c r="B784" s="4" t="s">
        <v>1731</v>
      </c>
      <c r="C784" s="4" t="s">
        <v>1740</v>
      </c>
      <c r="D784" s="4" t="s">
        <v>1741</v>
      </c>
      <c r="E784" s="4" t="s">
        <v>71</v>
      </c>
      <c r="F784" s="4"/>
      <c r="G784" s="4"/>
      <c r="H784" s="4"/>
      <c r="I784" s="4"/>
      <c r="J784" s="4"/>
    </row>
    <row r="785" spans="1:10" ht="28.5">
      <c r="A785" s="4" t="s">
        <v>1507</v>
      </c>
      <c r="B785" s="4" t="s">
        <v>1742</v>
      </c>
      <c r="C785" s="4" t="s">
        <v>1743</v>
      </c>
      <c r="D785" s="4" t="s">
        <v>1744</v>
      </c>
      <c r="E785" s="4" t="s">
        <v>71</v>
      </c>
      <c r="F785" s="4"/>
      <c r="G785" s="4"/>
      <c r="H785" s="4"/>
      <c r="I785" s="4"/>
      <c r="J785" s="4"/>
    </row>
    <row r="786" spans="1:10" ht="28.5">
      <c r="A786" s="4" t="s">
        <v>1507</v>
      </c>
      <c r="B786" s="4" t="s">
        <v>1742</v>
      </c>
      <c r="C786" s="4" t="s">
        <v>1745</v>
      </c>
      <c r="D786" s="4" t="s">
        <v>1746</v>
      </c>
      <c r="E786" s="4" t="s">
        <v>71</v>
      </c>
      <c r="F786" s="4"/>
      <c r="G786" s="4"/>
      <c r="H786" s="4"/>
      <c r="I786" s="4"/>
      <c r="J786" s="4"/>
    </row>
    <row r="787" spans="1:10" ht="28.5">
      <c r="A787" s="4" t="s">
        <v>1507</v>
      </c>
      <c r="B787" s="4" t="s">
        <v>1742</v>
      </c>
      <c r="C787" s="4" t="s">
        <v>1747</v>
      </c>
      <c r="D787" s="4" t="s">
        <v>1748</v>
      </c>
      <c r="E787" s="4" t="s">
        <v>71</v>
      </c>
      <c r="F787" s="4"/>
      <c r="G787" s="4"/>
      <c r="H787" s="4"/>
      <c r="I787" s="4"/>
      <c r="J787" s="4"/>
    </row>
    <row r="788" spans="1:10" ht="28.5">
      <c r="A788" s="4" t="s">
        <v>1507</v>
      </c>
      <c r="B788" s="4" t="s">
        <v>1742</v>
      </c>
      <c r="C788" s="4" t="s">
        <v>1749</v>
      </c>
      <c r="D788" s="4" t="s">
        <v>1750</v>
      </c>
      <c r="E788" s="4" t="s">
        <v>71</v>
      </c>
      <c r="F788" s="4"/>
      <c r="G788" s="4"/>
      <c r="H788" s="4"/>
      <c r="I788" s="4"/>
      <c r="J788" s="4"/>
    </row>
    <row r="789" spans="1:10" ht="28.5">
      <c r="A789" s="4" t="s">
        <v>1507</v>
      </c>
      <c r="B789" s="4" t="s">
        <v>1742</v>
      </c>
      <c r="C789" s="4" t="s">
        <v>1751</v>
      </c>
      <c r="D789" s="4" t="s">
        <v>1752</v>
      </c>
      <c r="E789" s="4" t="s">
        <v>71</v>
      </c>
      <c r="F789" s="4"/>
      <c r="G789" s="4"/>
      <c r="H789" s="4"/>
      <c r="I789" s="4"/>
      <c r="J789" s="4"/>
    </row>
    <row r="790" spans="1:10" ht="28.5">
      <c r="A790" s="4" t="s">
        <v>1507</v>
      </c>
      <c r="B790" s="4" t="s">
        <v>1742</v>
      </c>
      <c r="C790" s="4" t="s">
        <v>1753</v>
      </c>
      <c r="D790" s="4" t="s">
        <v>1754</v>
      </c>
      <c r="E790" s="4" t="s">
        <v>71</v>
      </c>
      <c r="F790" s="4"/>
      <c r="G790" s="4"/>
      <c r="H790" s="4"/>
      <c r="I790" s="4"/>
      <c r="J790" s="4"/>
    </row>
    <row r="791" spans="1:10" ht="28.5">
      <c r="A791" s="4" t="s">
        <v>1507</v>
      </c>
      <c r="B791" s="4" t="s">
        <v>1742</v>
      </c>
      <c r="C791" s="4" t="s">
        <v>1755</v>
      </c>
      <c r="D791" s="4" t="s">
        <v>1756</v>
      </c>
      <c r="E791" s="4" t="s">
        <v>71</v>
      </c>
      <c r="F791" s="4"/>
      <c r="G791" s="4"/>
      <c r="H791" s="4"/>
      <c r="I791" s="4"/>
      <c r="J791" s="4"/>
    </row>
    <row r="792" spans="1:10" ht="42.75">
      <c r="A792" s="4" t="s">
        <v>1507</v>
      </c>
      <c r="B792" s="4" t="s">
        <v>1742</v>
      </c>
      <c r="C792" s="4" t="s">
        <v>1757</v>
      </c>
      <c r="D792" s="4" t="s">
        <v>1758</v>
      </c>
      <c r="E792" s="4" t="s">
        <v>71</v>
      </c>
      <c r="F792" s="4"/>
      <c r="G792" s="4"/>
      <c r="H792" s="4"/>
      <c r="I792" s="4"/>
      <c r="J792" s="4"/>
    </row>
    <row r="793" spans="1:10" ht="28.5">
      <c r="A793" s="4" t="s">
        <v>1507</v>
      </c>
      <c r="B793" s="4" t="s">
        <v>1742</v>
      </c>
      <c r="C793" s="4" t="s">
        <v>1759</v>
      </c>
      <c r="D793" s="4" t="s">
        <v>1760</v>
      </c>
      <c r="E793" s="4" t="s">
        <v>71</v>
      </c>
      <c r="F793" s="4"/>
      <c r="G793" s="4"/>
      <c r="H793" s="4"/>
      <c r="I793" s="4"/>
      <c r="J793" s="4"/>
    </row>
    <row r="794" spans="1:10" ht="28.5">
      <c r="A794" s="4" t="s">
        <v>1507</v>
      </c>
      <c r="B794" s="4" t="s">
        <v>1742</v>
      </c>
      <c r="C794" s="4" t="s">
        <v>1761</v>
      </c>
      <c r="D794" s="4" t="s">
        <v>1762</v>
      </c>
      <c r="E794" s="4" t="s">
        <v>71</v>
      </c>
      <c r="F794" s="4"/>
      <c r="G794" s="4"/>
      <c r="H794" s="4"/>
      <c r="I794" s="4"/>
      <c r="J794" s="4"/>
    </row>
    <row r="795" spans="1:10" ht="28.5">
      <c r="A795" s="4" t="s">
        <v>1507</v>
      </c>
      <c r="B795" s="4" t="s">
        <v>1763</v>
      </c>
      <c r="C795" s="4" t="s">
        <v>1764</v>
      </c>
      <c r="D795" s="4" t="s">
        <v>1765</v>
      </c>
      <c r="E795" s="4" t="s">
        <v>71</v>
      </c>
      <c r="F795" s="4"/>
      <c r="G795" s="4"/>
      <c r="H795" s="4"/>
      <c r="I795" s="4"/>
      <c r="J795" s="4"/>
    </row>
    <row r="796" spans="1:10" ht="28.5">
      <c r="A796" s="4" t="s">
        <v>1507</v>
      </c>
      <c r="B796" s="4" t="s">
        <v>1763</v>
      </c>
      <c r="C796" s="4" t="s">
        <v>1766</v>
      </c>
      <c r="D796" s="4" t="s">
        <v>1767</v>
      </c>
      <c r="E796" s="4" t="s">
        <v>71</v>
      </c>
      <c r="F796" s="4"/>
      <c r="G796" s="4"/>
      <c r="H796" s="4"/>
      <c r="I796" s="4"/>
      <c r="J796" s="4"/>
    </row>
    <row r="797" spans="1:10" ht="28.5">
      <c r="A797" s="4" t="s">
        <v>1507</v>
      </c>
      <c r="B797" s="4" t="s">
        <v>1763</v>
      </c>
      <c r="C797" s="4" t="s">
        <v>1768</v>
      </c>
      <c r="D797" s="4" t="s">
        <v>1769</v>
      </c>
      <c r="E797" s="4" t="s">
        <v>71</v>
      </c>
      <c r="F797" s="4"/>
      <c r="G797" s="4"/>
      <c r="H797" s="4"/>
      <c r="I797" s="4"/>
      <c r="J797" s="4"/>
    </row>
    <row r="798" spans="1:10" ht="28.5">
      <c r="A798" s="4" t="s">
        <v>1507</v>
      </c>
      <c r="B798" s="4" t="s">
        <v>1763</v>
      </c>
      <c r="C798" s="4" t="s">
        <v>1770</v>
      </c>
      <c r="D798" s="4" t="s">
        <v>1771</v>
      </c>
      <c r="E798" s="4" t="s">
        <v>71</v>
      </c>
      <c r="F798" s="4"/>
      <c r="G798" s="4"/>
      <c r="H798" s="4"/>
      <c r="I798" s="4"/>
      <c r="J798" s="4"/>
    </row>
    <row r="799" spans="1:10" ht="71.25">
      <c r="A799" s="4" t="s">
        <v>1507</v>
      </c>
      <c r="B799" s="4" t="s">
        <v>1763</v>
      </c>
      <c r="C799" s="4" t="s">
        <v>1772</v>
      </c>
      <c r="D799" s="4" t="s">
        <v>1773</v>
      </c>
      <c r="E799" s="4" t="s">
        <v>71</v>
      </c>
      <c r="F799" s="4"/>
      <c r="G799" s="4"/>
      <c r="H799" s="4"/>
      <c r="I799" s="4"/>
      <c r="J799" s="4"/>
    </row>
    <row r="800" spans="1:10" ht="28.5">
      <c r="A800" s="4" t="s">
        <v>1507</v>
      </c>
      <c r="B800" s="4" t="s">
        <v>1763</v>
      </c>
      <c r="C800" s="4" t="s">
        <v>1774</v>
      </c>
      <c r="D800" s="4" t="s">
        <v>1775</v>
      </c>
      <c r="E800" s="4" t="s">
        <v>71</v>
      </c>
      <c r="F800" s="4"/>
      <c r="G800" s="4"/>
      <c r="H800" s="4"/>
      <c r="I800" s="4"/>
      <c r="J800" s="4"/>
    </row>
    <row r="801" spans="1:10" ht="28.5">
      <c r="A801" s="4" t="s">
        <v>1507</v>
      </c>
      <c r="B801" s="4" t="s">
        <v>1776</v>
      </c>
      <c r="C801" s="4" t="s">
        <v>1777</v>
      </c>
      <c r="D801" s="4" t="s">
        <v>1778</v>
      </c>
      <c r="E801" s="4" t="s">
        <v>71</v>
      </c>
      <c r="F801" s="4"/>
      <c r="G801" s="4"/>
      <c r="H801" s="4"/>
      <c r="I801" s="4"/>
      <c r="J801" s="4"/>
    </row>
    <row r="802" spans="1:10" ht="28.5">
      <c r="A802" s="4" t="s">
        <v>1507</v>
      </c>
      <c r="B802" s="4" t="s">
        <v>1776</v>
      </c>
      <c r="C802" s="4" t="s">
        <v>1779</v>
      </c>
      <c r="D802" s="4" t="s">
        <v>1780</v>
      </c>
      <c r="E802" s="4" t="s">
        <v>71</v>
      </c>
      <c r="F802" s="4"/>
      <c r="G802" s="4"/>
      <c r="H802" s="4"/>
      <c r="I802" s="4"/>
      <c r="J802" s="4"/>
    </row>
    <row r="803" spans="1:10" ht="28.5">
      <c r="A803" s="4" t="s">
        <v>1507</v>
      </c>
      <c r="B803" s="4" t="s">
        <v>1776</v>
      </c>
      <c r="C803" s="4" t="s">
        <v>1781</v>
      </c>
      <c r="D803" s="4" t="s">
        <v>1782</v>
      </c>
      <c r="E803" s="4" t="s">
        <v>71</v>
      </c>
      <c r="F803" s="4"/>
      <c r="G803" s="4"/>
      <c r="H803" s="4"/>
      <c r="I803" s="4"/>
      <c r="J803" s="4"/>
    </row>
    <row r="804" spans="1:10" ht="28.5">
      <c r="A804" s="4" t="s">
        <v>1507</v>
      </c>
      <c r="B804" s="4" t="s">
        <v>1776</v>
      </c>
      <c r="C804" s="4" t="s">
        <v>1783</v>
      </c>
      <c r="D804" s="4" t="s">
        <v>1784</v>
      </c>
      <c r="E804" s="4" t="s">
        <v>71</v>
      </c>
      <c r="F804" s="4"/>
      <c r="G804" s="4"/>
      <c r="H804" s="4"/>
      <c r="I804" s="4"/>
      <c r="J804" s="4"/>
    </row>
    <row r="805" spans="1:10" ht="28.5">
      <c r="A805" s="4" t="s">
        <v>1507</v>
      </c>
      <c r="B805" s="4" t="s">
        <v>1776</v>
      </c>
      <c r="C805" s="4" t="s">
        <v>1785</v>
      </c>
      <c r="D805" s="4" t="s">
        <v>1786</v>
      </c>
      <c r="E805" s="4" t="s">
        <v>71</v>
      </c>
      <c r="F805" s="4"/>
      <c r="G805" s="4"/>
      <c r="H805" s="4"/>
      <c r="I805" s="4"/>
      <c r="J805" s="4"/>
    </row>
    <row r="806" spans="1:10" ht="28.5">
      <c r="A806" s="4" t="s">
        <v>1507</v>
      </c>
      <c r="B806" s="4" t="s">
        <v>1787</v>
      </c>
      <c r="C806" s="4" t="s">
        <v>1788</v>
      </c>
      <c r="D806" s="4" t="s">
        <v>1789</v>
      </c>
      <c r="E806" s="4" t="s">
        <v>71</v>
      </c>
      <c r="F806" s="4"/>
      <c r="G806" s="4"/>
      <c r="H806" s="4"/>
      <c r="I806" s="4"/>
      <c r="J806" s="4"/>
    </row>
    <row r="807" spans="1:10" ht="28.5">
      <c r="A807" s="4" t="s">
        <v>1507</v>
      </c>
      <c r="B807" s="4" t="s">
        <v>1787</v>
      </c>
      <c r="C807" s="4" t="s">
        <v>1790</v>
      </c>
      <c r="D807" s="4" t="s">
        <v>1791</v>
      </c>
      <c r="E807" s="4" t="s">
        <v>71</v>
      </c>
      <c r="F807" s="4"/>
      <c r="G807" s="4"/>
      <c r="H807" s="4"/>
      <c r="I807" s="4"/>
      <c r="J807" s="4"/>
    </row>
    <row r="808" spans="1:10" ht="28.5">
      <c r="A808" s="4" t="s">
        <v>1507</v>
      </c>
      <c r="B808" s="4" t="s">
        <v>1787</v>
      </c>
      <c r="C808" s="4" t="s">
        <v>1792</v>
      </c>
      <c r="D808" s="4" t="s">
        <v>1793</v>
      </c>
      <c r="E808" s="4" t="s">
        <v>71</v>
      </c>
      <c r="F808" s="4"/>
      <c r="G808" s="4"/>
      <c r="H808" s="4"/>
      <c r="I808" s="4"/>
      <c r="J808" s="4"/>
    </row>
    <row r="809" spans="1:10" ht="42.75">
      <c r="A809" s="4" t="s">
        <v>1507</v>
      </c>
      <c r="B809" s="4" t="s">
        <v>1787</v>
      </c>
      <c r="C809" s="4" t="s">
        <v>1794</v>
      </c>
      <c r="D809" s="4" t="s">
        <v>1795</v>
      </c>
      <c r="E809" s="4" t="s">
        <v>71</v>
      </c>
      <c r="F809" s="4"/>
      <c r="G809" s="4"/>
      <c r="H809" s="4"/>
      <c r="I809" s="4"/>
      <c r="J809" s="4"/>
    </row>
    <row r="810" spans="1:10" ht="28.5">
      <c r="A810" s="4" t="s">
        <v>1507</v>
      </c>
      <c r="B810" s="4" t="s">
        <v>1787</v>
      </c>
      <c r="C810" s="4" t="s">
        <v>1796</v>
      </c>
      <c r="D810" s="4" t="s">
        <v>1797</v>
      </c>
      <c r="E810" s="4" t="s">
        <v>71</v>
      </c>
      <c r="F810" s="4"/>
      <c r="G810" s="4"/>
      <c r="H810" s="4"/>
      <c r="I810" s="4"/>
      <c r="J810" s="4"/>
    </row>
    <row r="811" spans="1:10" ht="28.5">
      <c r="A811" s="4" t="s">
        <v>1507</v>
      </c>
      <c r="B811" s="4" t="s">
        <v>1787</v>
      </c>
      <c r="C811" s="4" t="s">
        <v>1798</v>
      </c>
      <c r="D811" s="4" t="s">
        <v>1799</v>
      </c>
      <c r="E811" s="4" t="s">
        <v>71</v>
      </c>
      <c r="F811" s="4"/>
      <c r="G811" s="4"/>
      <c r="H811" s="4"/>
      <c r="I811" s="4"/>
      <c r="J811" s="4"/>
    </row>
    <row r="812" spans="1:10" ht="28.5">
      <c r="A812" s="4" t="s">
        <v>1507</v>
      </c>
      <c r="B812" s="4" t="s">
        <v>1787</v>
      </c>
      <c r="C812" s="4" t="s">
        <v>1800</v>
      </c>
      <c r="D812" s="4" t="s">
        <v>1801</v>
      </c>
      <c r="E812" s="4" t="s">
        <v>71</v>
      </c>
      <c r="F812" s="4"/>
      <c r="G812" s="4"/>
      <c r="H812" s="4"/>
      <c r="I812" s="4"/>
      <c r="J812" s="4"/>
    </row>
    <row r="813" spans="1:10" ht="28.5">
      <c r="A813" s="4" t="s">
        <v>1507</v>
      </c>
      <c r="B813" s="4" t="s">
        <v>1787</v>
      </c>
      <c r="C813" s="4" t="s">
        <v>1802</v>
      </c>
      <c r="D813" s="4" t="s">
        <v>1803</v>
      </c>
      <c r="E813" s="4" t="s">
        <v>71</v>
      </c>
      <c r="F813" s="4"/>
      <c r="G813" s="4"/>
      <c r="H813" s="4"/>
      <c r="I813" s="4"/>
      <c r="J813" s="4"/>
    </row>
    <row r="814" spans="1:10" ht="28.5">
      <c r="A814" s="4" t="s">
        <v>1507</v>
      </c>
      <c r="B814" s="4" t="s">
        <v>1787</v>
      </c>
      <c r="C814" s="4" t="s">
        <v>1804</v>
      </c>
      <c r="D814" s="4" t="s">
        <v>1805</v>
      </c>
      <c r="E814" s="4" t="s">
        <v>71</v>
      </c>
      <c r="F814" s="4"/>
      <c r="G814" s="4"/>
      <c r="H814" s="4"/>
      <c r="I814" s="4"/>
      <c r="J814" s="4"/>
    </row>
    <row r="815" spans="1:10" ht="28.5">
      <c r="A815" s="4" t="s">
        <v>1507</v>
      </c>
      <c r="B815" s="4" t="s">
        <v>1787</v>
      </c>
      <c r="C815" s="4" t="s">
        <v>1806</v>
      </c>
      <c r="D815" s="4" t="s">
        <v>1807</v>
      </c>
      <c r="E815" s="4" t="s">
        <v>71</v>
      </c>
      <c r="F815" s="4"/>
      <c r="G815" s="4"/>
      <c r="H815" s="4"/>
      <c r="I815" s="4"/>
      <c r="J815" s="4"/>
    </row>
    <row r="816" spans="1:10" ht="28.5">
      <c r="A816" s="4" t="s">
        <v>1507</v>
      </c>
      <c r="B816" s="4" t="s">
        <v>1787</v>
      </c>
      <c r="C816" s="4" t="s">
        <v>1808</v>
      </c>
      <c r="D816" s="4" t="s">
        <v>1809</v>
      </c>
      <c r="E816" s="4" t="s">
        <v>71</v>
      </c>
      <c r="F816" s="4"/>
      <c r="G816" s="4"/>
      <c r="H816" s="4"/>
      <c r="I816" s="4"/>
      <c r="J816" s="4"/>
    </row>
    <row r="817" spans="1:10" ht="28.5">
      <c r="A817" s="4" t="s">
        <v>1507</v>
      </c>
      <c r="B817" s="4" t="s">
        <v>1787</v>
      </c>
      <c r="C817" s="4" t="s">
        <v>1810</v>
      </c>
      <c r="D817" s="4" t="s">
        <v>1811</v>
      </c>
      <c r="E817" s="4" t="s">
        <v>71</v>
      </c>
      <c r="F817" s="4"/>
      <c r="G817" s="4"/>
      <c r="H817" s="4"/>
      <c r="I817" s="4"/>
      <c r="J817" s="4"/>
    </row>
    <row r="818" spans="1:10" ht="28.5">
      <c r="A818" s="4" t="s">
        <v>1507</v>
      </c>
      <c r="B818" s="4" t="s">
        <v>1787</v>
      </c>
      <c r="C818" s="4" t="s">
        <v>1812</v>
      </c>
      <c r="D818" s="4" t="s">
        <v>1813</v>
      </c>
      <c r="E818" s="4" t="s">
        <v>71</v>
      </c>
      <c r="F818" s="4"/>
      <c r="G818" s="4"/>
      <c r="H818" s="4"/>
      <c r="I818" s="4"/>
      <c r="J818" s="4"/>
    </row>
    <row r="819" spans="1:10" ht="28.5">
      <c r="A819" s="4" t="s">
        <v>1507</v>
      </c>
      <c r="B819" s="4" t="s">
        <v>1787</v>
      </c>
      <c r="C819" s="4" t="s">
        <v>1814</v>
      </c>
      <c r="D819" s="4" t="s">
        <v>1815</v>
      </c>
      <c r="E819" s="4" t="s">
        <v>71</v>
      </c>
      <c r="F819" s="4"/>
      <c r="G819" s="4"/>
      <c r="H819" s="4"/>
      <c r="I819" s="4"/>
      <c r="J819" s="4"/>
    </row>
    <row r="820" spans="1:10" ht="28.5">
      <c r="A820" s="4" t="s">
        <v>1507</v>
      </c>
      <c r="B820" s="4" t="s">
        <v>1787</v>
      </c>
      <c r="C820" s="4" t="s">
        <v>1816</v>
      </c>
      <c r="D820" s="4" t="s">
        <v>1817</v>
      </c>
      <c r="E820" s="4" t="s">
        <v>71</v>
      </c>
      <c r="F820" s="4"/>
      <c r="G820" s="4"/>
      <c r="H820" s="4"/>
      <c r="I820" s="4"/>
      <c r="J820" s="4"/>
    </row>
    <row r="821" spans="1:10" ht="28.5">
      <c r="A821" s="4" t="s">
        <v>1507</v>
      </c>
      <c r="B821" s="4" t="s">
        <v>1787</v>
      </c>
      <c r="C821" s="4" t="s">
        <v>1818</v>
      </c>
      <c r="D821" s="4" t="s">
        <v>1819</v>
      </c>
      <c r="E821" s="4" t="s">
        <v>71</v>
      </c>
      <c r="F821" s="4"/>
      <c r="G821" s="4"/>
      <c r="H821" s="4"/>
      <c r="I821" s="4"/>
      <c r="J821" s="4"/>
    </row>
    <row r="822" spans="1:10" ht="28.5">
      <c r="A822" s="4" t="s">
        <v>1507</v>
      </c>
      <c r="B822" s="4" t="s">
        <v>1820</v>
      </c>
      <c r="C822" s="4" t="s">
        <v>1821</v>
      </c>
      <c r="D822" s="4" t="s">
        <v>1822</v>
      </c>
      <c r="E822" s="4" t="s">
        <v>1209</v>
      </c>
      <c r="F822" s="4"/>
      <c r="G822" s="4"/>
      <c r="H822" s="4"/>
      <c r="I822" s="4"/>
      <c r="J822" s="4"/>
    </row>
    <row r="823" spans="1:10" ht="42.75">
      <c r="A823" s="4" t="s">
        <v>1507</v>
      </c>
      <c r="B823" s="4" t="s">
        <v>1820</v>
      </c>
      <c r="C823" s="4" t="s">
        <v>1823</v>
      </c>
      <c r="D823" s="4" t="s">
        <v>1824</v>
      </c>
      <c r="E823" s="4" t="s">
        <v>1209</v>
      </c>
      <c r="F823" s="4"/>
      <c r="G823" s="4"/>
      <c r="H823" s="4"/>
      <c r="I823" s="4"/>
      <c r="J823" s="4"/>
    </row>
    <row r="824" spans="1:10" ht="42.75">
      <c r="A824" s="4" t="s">
        <v>1507</v>
      </c>
      <c r="B824" s="4" t="s">
        <v>1820</v>
      </c>
      <c r="C824" s="4" t="s">
        <v>1825</v>
      </c>
      <c r="D824" s="4" t="s">
        <v>1826</v>
      </c>
      <c r="E824" s="4" t="s">
        <v>1209</v>
      </c>
      <c r="F824" s="4"/>
      <c r="G824" s="4"/>
      <c r="H824" s="4"/>
      <c r="I824" s="4"/>
      <c r="J824" s="4"/>
    </row>
    <row r="825" spans="1:10" ht="42.75">
      <c r="A825" s="4" t="s">
        <v>1507</v>
      </c>
      <c r="B825" s="4" t="s">
        <v>1820</v>
      </c>
      <c r="C825" s="4" t="s">
        <v>1827</v>
      </c>
      <c r="D825" s="4" t="s">
        <v>1828</v>
      </c>
      <c r="E825" s="4" t="s">
        <v>1209</v>
      </c>
      <c r="F825" s="4"/>
      <c r="G825" s="4"/>
      <c r="H825" s="4"/>
      <c r="I825" s="4"/>
      <c r="J825" s="4"/>
    </row>
    <row r="826" spans="1:10" ht="42.75">
      <c r="A826" s="4" t="s">
        <v>1507</v>
      </c>
      <c r="B826" s="4" t="s">
        <v>1820</v>
      </c>
      <c r="C826" s="4" t="s">
        <v>1829</v>
      </c>
      <c r="D826" s="4" t="s">
        <v>1830</v>
      </c>
      <c r="E826" s="4" t="s">
        <v>1209</v>
      </c>
      <c r="F826" s="4"/>
      <c r="G826" s="4"/>
      <c r="H826" s="4"/>
      <c r="I826" s="4"/>
      <c r="J826" s="4"/>
    </row>
    <row r="827" spans="1:10" ht="42.75">
      <c r="A827" s="4" t="s">
        <v>1507</v>
      </c>
      <c r="B827" s="4" t="s">
        <v>1820</v>
      </c>
      <c r="C827" s="4" t="s">
        <v>1831</v>
      </c>
      <c r="D827" s="4" t="s">
        <v>1832</v>
      </c>
      <c r="E827" s="4" t="s">
        <v>1209</v>
      </c>
      <c r="F827" s="4"/>
      <c r="G827" s="4"/>
      <c r="H827" s="4"/>
      <c r="I827" s="4"/>
      <c r="J827" s="4"/>
    </row>
    <row r="828" spans="1:10" ht="28.5">
      <c r="A828" s="4" t="s">
        <v>1833</v>
      </c>
      <c r="B828" s="4" t="s">
        <v>1834</v>
      </c>
      <c r="C828" s="4" t="s">
        <v>1835</v>
      </c>
      <c r="D828" s="4" t="s">
        <v>1836</v>
      </c>
      <c r="E828" s="4" t="s">
        <v>1209</v>
      </c>
      <c r="F828" s="4"/>
      <c r="G828" s="4"/>
      <c r="H828" s="4"/>
      <c r="I828" s="4"/>
      <c r="J828" s="4"/>
    </row>
    <row r="829" spans="1:10" ht="42.75">
      <c r="A829" s="4" t="s">
        <v>1833</v>
      </c>
      <c r="B829" s="4" t="s">
        <v>1834</v>
      </c>
      <c r="C829" s="4" t="s">
        <v>1837</v>
      </c>
      <c r="D829" s="4" t="s">
        <v>1838</v>
      </c>
      <c r="E829" s="4" t="s">
        <v>1209</v>
      </c>
      <c r="F829" s="4"/>
      <c r="G829" s="4"/>
      <c r="H829" s="4"/>
      <c r="I829" s="4"/>
      <c r="J829" s="4"/>
    </row>
    <row r="830" spans="1:10" ht="42.75">
      <c r="A830" s="4" t="s">
        <v>1833</v>
      </c>
      <c r="B830" s="4" t="s">
        <v>1834</v>
      </c>
      <c r="C830" s="4" t="s">
        <v>1839</v>
      </c>
      <c r="D830" s="4" t="s">
        <v>1840</v>
      </c>
      <c r="E830" s="4" t="s">
        <v>1209</v>
      </c>
      <c r="F830" s="4"/>
      <c r="G830" s="4"/>
      <c r="H830" s="4"/>
      <c r="I830" s="4"/>
      <c r="J830" s="4"/>
    </row>
    <row r="831" spans="1:10" ht="42.75">
      <c r="A831" s="4" t="s">
        <v>1833</v>
      </c>
      <c r="B831" s="4" t="s">
        <v>1834</v>
      </c>
      <c r="C831" s="4" t="s">
        <v>1841</v>
      </c>
      <c r="D831" s="4" t="s">
        <v>1842</v>
      </c>
      <c r="E831" s="4" t="s">
        <v>1209</v>
      </c>
      <c r="F831" s="4"/>
      <c r="G831" s="4"/>
      <c r="H831" s="4"/>
      <c r="I831" s="4"/>
      <c r="J831" s="4"/>
    </row>
    <row r="832" spans="1:10" ht="28.5">
      <c r="A832" s="4" t="s">
        <v>1843</v>
      </c>
      <c r="B832" s="4" t="s">
        <v>1844</v>
      </c>
      <c r="C832" s="4" t="s">
        <v>1845</v>
      </c>
      <c r="D832" s="4" t="s">
        <v>1846</v>
      </c>
      <c r="E832" s="4" t="s">
        <v>1209</v>
      </c>
      <c r="F832" s="4"/>
      <c r="G832" s="4"/>
      <c r="H832" s="4"/>
      <c r="I832" s="4"/>
      <c r="J832" s="4"/>
    </row>
    <row r="833" spans="1:10" ht="42.75">
      <c r="A833" s="4" t="s">
        <v>1843</v>
      </c>
      <c r="B833" s="4" t="s">
        <v>1844</v>
      </c>
      <c r="C833" s="4" t="s">
        <v>1847</v>
      </c>
      <c r="D833" s="4" t="s">
        <v>1848</v>
      </c>
      <c r="E833" s="4" t="s">
        <v>1209</v>
      </c>
      <c r="F833" s="4"/>
      <c r="G833" s="4"/>
      <c r="H833" s="4"/>
      <c r="I833" s="4"/>
      <c r="J833" s="4"/>
    </row>
    <row r="834" spans="1:10" ht="42.75">
      <c r="A834" s="4" t="s">
        <v>1843</v>
      </c>
      <c r="B834" s="4" t="s">
        <v>1844</v>
      </c>
      <c r="C834" s="4" t="s">
        <v>1849</v>
      </c>
      <c r="D834" s="4" t="s">
        <v>1850</v>
      </c>
      <c r="E834" s="4" t="s">
        <v>1209</v>
      </c>
      <c r="F834" s="4"/>
      <c r="G834" s="4"/>
      <c r="H834" s="4"/>
      <c r="I834" s="4"/>
      <c r="J834" s="4"/>
    </row>
    <row r="835" spans="1:10" ht="42.75">
      <c r="A835" s="4" t="s">
        <v>1843</v>
      </c>
      <c r="B835" s="4" t="s">
        <v>1844</v>
      </c>
      <c r="C835" s="4" t="s">
        <v>1851</v>
      </c>
      <c r="D835" s="4" t="s">
        <v>1852</v>
      </c>
      <c r="E835" s="4" t="s">
        <v>1209</v>
      </c>
      <c r="F835" s="4"/>
      <c r="G835" s="4"/>
      <c r="H835" s="4"/>
      <c r="I835" s="4"/>
      <c r="J835" s="4"/>
    </row>
    <row r="836" spans="1:10" ht="42.75">
      <c r="A836" s="4" t="s">
        <v>1853</v>
      </c>
      <c r="B836" s="4" t="s">
        <v>1854</v>
      </c>
      <c r="C836" s="4" t="s">
        <v>1855</v>
      </c>
      <c r="D836" s="4" t="s">
        <v>1856</v>
      </c>
      <c r="E836" s="4" t="s">
        <v>1209</v>
      </c>
      <c r="F836" s="4"/>
      <c r="G836" s="4"/>
      <c r="H836" s="4"/>
      <c r="I836" s="4"/>
      <c r="J836" s="4"/>
    </row>
    <row r="837" spans="1:10" ht="28.5">
      <c r="A837" s="4" t="s">
        <v>1853</v>
      </c>
      <c r="B837" s="4" t="s">
        <v>1854</v>
      </c>
      <c r="C837" s="4" t="s">
        <v>1857</v>
      </c>
      <c r="D837" s="4" t="s">
        <v>1858</v>
      </c>
      <c r="E837" s="4" t="s">
        <v>1209</v>
      </c>
      <c r="F837" s="4"/>
      <c r="G837" s="4"/>
      <c r="H837" s="4"/>
      <c r="I837" s="4"/>
      <c r="J837" s="4"/>
    </row>
    <row r="838" spans="1:10" ht="42.75">
      <c r="A838" s="4" t="s">
        <v>1853</v>
      </c>
      <c r="B838" s="4" t="s">
        <v>1854</v>
      </c>
      <c r="C838" s="4" t="s">
        <v>1859</v>
      </c>
      <c r="D838" s="4" t="s">
        <v>1860</v>
      </c>
      <c r="E838" s="4" t="s">
        <v>1209</v>
      </c>
      <c r="F838" s="4"/>
      <c r="G838" s="4"/>
      <c r="H838" s="4"/>
      <c r="I838" s="4"/>
      <c r="J838" s="4"/>
    </row>
    <row r="839" spans="1:10" ht="42.75">
      <c r="A839" s="4" t="s">
        <v>1853</v>
      </c>
      <c r="B839" s="4" t="s">
        <v>1854</v>
      </c>
      <c r="C839" s="4" t="s">
        <v>1861</v>
      </c>
      <c r="D839" s="4" t="s">
        <v>1862</v>
      </c>
      <c r="E839" s="4" t="s">
        <v>1209</v>
      </c>
      <c r="F839" s="4"/>
      <c r="G839" s="4"/>
      <c r="H839" s="4"/>
      <c r="I839" s="4"/>
      <c r="J839" s="4"/>
    </row>
    <row r="840" spans="1:10" ht="28.5">
      <c r="A840" s="4" t="s">
        <v>1853</v>
      </c>
      <c r="B840" s="4" t="s">
        <v>1854</v>
      </c>
      <c r="C840" s="4" t="s">
        <v>1863</v>
      </c>
      <c r="D840" s="4" t="s">
        <v>1864</v>
      </c>
      <c r="E840" s="4" t="s">
        <v>1209</v>
      </c>
      <c r="F840" s="4"/>
      <c r="G840" s="4"/>
      <c r="H840" s="4"/>
      <c r="I840" s="4"/>
      <c r="J840" s="4"/>
    </row>
    <row r="841" spans="1:10" ht="57">
      <c r="A841" s="4" t="s">
        <v>1853</v>
      </c>
      <c r="B841" s="4" t="s">
        <v>1854</v>
      </c>
      <c r="C841" s="4" t="s">
        <v>1865</v>
      </c>
      <c r="D841" s="4" t="s">
        <v>1866</v>
      </c>
      <c r="E841" s="4" t="s">
        <v>1209</v>
      </c>
      <c r="F841" s="4"/>
      <c r="G841" s="4"/>
      <c r="H841" s="4"/>
      <c r="I841" s="4"/>
      <c r="J841" s="4"/>
    </row>
    <row r="842" spans="1:10" ht="42.75">
      <c r="A842" s="4" t="s">
        <v>1853</v>
      </c>
      <c r="B842" s="4" t="s">
        <v>1854</v>
      </c>
      <c r="C842" s="4" t="s">
        <v>1867</v>
      </c>
      <c r="D842" s="4" t="s">
        <v>1868</v>
      </c>
      <c r="E842" s="4" t="s">
        <v>1209</v>
      </c>
      <c r="F842" s="4"/>
      <c r="G842" s="4"/>
      <c r="H842" s="4"/>
      <c r="I842" s="4"/>
      <c r="J842" s="4"/>
    </row>
    <row r="843" spans="1:10" ht="57">
      <c r="A843" s="4" t="s">
        <v>1853</v>
      </c>
      <c r="B843" s="4" t="s">
        <v>1869</v>
      </c>
      <c r="C843" s="4" t="s">
        <v>1870</v>
      </c>
      <c r="D843" s="4" t="s">
        <v>1871</v>
      </c>
      <c r="E843" s="4" t="s">
        <v>1209</v>
      </c>
      <c r="F843" s="4"/>
      <c r="G843" s="4"/>
      <c r="H843" s="4"/>
      <c r="I843" s="4"/>
      <c r="J843" s="4"/>
    </row>
    <row r="844" spans="1:10" ht="42.75">
      <c r="A844" s="4" t="s">
        <v>1853</v>
      </c>
      <c r="B844" s="4" t="s">
        <v>1869</v>
      </c>
      <c r="C844" s="4" t="s">
        <v>1872</v>
      </c>
      <c r="D844" s="4" t="s">
        <v>1873</v>
      </c>
      <c r="E844" s="4" t="s">
        <v>1209</v>
      </c>
      <c r="F844" s="4"/>
      <c r="G844" s="4"/>
      <c r="H844" s="4"/>
      <c r="I844" s="4"/>
      <c r="J844" s="4"/>
    </row>
    <row r="845" spans="1:10" ht="42.75">
      <c r="A845" s="4" t="s">
        <v>1853</v>
      </c>
      <c r="B845" s="4" t="s">
        <v>1869</v>
      </c>
      <c r="C845" s="4" t="s">
        <v>1874</v>
      </c>
      <c r="D845" s="4" t="s">
        <v>1875</v>
      </c>
      <c r="E845" s="4" t="s">
        <v>1209</v>
      </c>
      <c r="F845" s="4"/>
      <c r="G845" s="4"/>
      <c r="H845" s="4"/>
      <c r="I845" s="4"/>
      <c r="J845" s="4"/>
    </row>
    <row r="846" spans="1:10" ht="42.75">
      <c r="A846" s="4" t="s">
        <v>1853</v>
      </c>
      <c r="B846" s="4" t="s">
        <v>1869</v>
      </c>
      <c r="C846" s="4" t="s">
        <v>1876</v>
      </c>
      <c r="D846" s="4" t="s">
        <v>1877</v>
      </c>
      <c r="E846" s="4" t="s">
        <v>1209</v>
      </c>
      <c r="F846" s="4"/>
      <c r="G846" s="4"/>
      <c r="H846" s="4"/>
      <c r="I846" s="4"/>
      <c r="J846" s="4"/>
    </row>
    <row r="847" spans="1:10" ht="28.5">
      <c r="A847" s="4" t="s">
        <v>1853</v>
      </c>
      <c r="B847" s="4" t="s">
        <v>1869</v>
      </c>
      <c r="C847" s="4" t="s">
        <v>1878</v>
      </c>
      <c r="D847" s="4" t="s">
        <v>1879</v>
      </c>
      <c r="E847" s="4" t="s">
        <v>1209</v>
      </c>
      <c r="F847" s="4"/>
      <c r="G847" s="4"/>
      <c r="H847" s="4"/>
      <c r="I847" s="4"/>
      <c r="J847" s="4"/>
    </row>
    <row r="848" spans="1:10" ht="28.5">
      <c r="A848" s="4" t="s">
        <v>1853</v>
      </c>
      <c r="B848" s="4" t="s">
        <v>1869</v>
      </c>
      <c r="C848" s="4" t="s">
        <v>1880</v>
      </c>
      <c r="D848" s="4" t="s">
        <v>1881</v>
      </c>
      <c r="E848" s="4" t="s">
        <v>1209</v>
      </c>
      <c r="F848" s="4"/>
      <c r="G848" s="4"/>
      <c r="H848" s="4"/>
      <c r="I848" s="4"/>
      <c r="J848" s="4"/>
    </row>
    <row r="849" spans="1:10" ht="28.5">
      <c r="A849" s="4" t="s">
        <v>1853</v>
      </c>
      <c r="B849" s="4" t="s">
        <v>1869</v>
      </c>
      <c r="C849" s="4" t="s">
        <v>1882</v>
      </c>
      <c r="D849" s="4" t="s">
        <v>1883</v>
      </c>
      <c r="E849" s="4" t="s">
        <v>1209</v>
      </c>
      <c r="F849" s="4"/>
      <c r="G849" s="4"/>
      <c r="H849" s="4"/>
      <c r="I849" s="4"/>
      <c r="J849" s="4"/>
    </row>
    <row r="850" spans="1:10" ht="42.75">
      <c r="A850" s="4" t="s">
        <v>1853</v>
      </c>
      <c r="B850" s="4" t="s">
        <v>1869</v>
      </c>
      <c r="C850" s="4" t="s">
        <v>1884</v>
      </c>
      <c r="D850" s="4" t="s">
        <v>1885</v>
      </c>
      <c r="E850" s="4" t="s">
        <v>1209</v>
      </c>
      <c r="F850" s="4"/>
      <c r="G850" s="4"/>
      <c r="H850" s="4"/>
      <c r="I850" s="4"/>
      <c r="J850" s="4"/>
    </row>
    <row r="851" spans="1:10" ht="57">
      <c r="A851" s="4" t="s">
        <v>1853</v>
      </c>
      <c r="B851" s="4" t="s">
        <v>1869</v>
      </c>
      <c r="C851" s="4" t="s">
        <v>1886</v>
      </c>
      <c r="D851" s="4" t="s">
        <v>1887</v>
      </c>
      <c r="E851" s="4" t="s">
        <v>1209</v>
      </c>
      <c r="F851" s="4"/>
      <c r="G851" s="4"/>
      <c r="H851" s="4"/>
      <c r="I851" s="4"/>
      <c r="J851" s="4"/>
    </row>
    <row r="852" spans="1:10" ht="28.5">
      <c r="A852" s="4" t="s">
        <v>1853</v>
      </c>
      <c r="B852" s="4" t="s">
        <v>1888</v>
      </c>
      <c r="C852" s="4" t="s">
        <v>1889</v>
      </c>
      <c r="D852" s="4" t="s">
        <v>1890</v>
      </c>
      <c r="E852" s="4" t="s">
        <v>1209</v>
      </c>
      <c r="F852" s="4"/>
      <c r="G852" s="4"/>
      <c r="H852" s="4"/>
      <c r="I852" s="4"/>
      <c r="J852" s="4"/>
    </row>
    <row r="853" spans="1:10" ht="42.75">
      <c r="A853" s="4" t="s">
        <v>1853</v>
      </c>
      <c r="B853" s="4" t="s">
        <v>1888</v>
      </c>
      <c r="C853" s="4" t="s">
        <v>1891</v>
      </c>
      <c r="D853" s="4" t="s">
        <v>1892</v>
      </c>
      <c r="E853" s="4" t="s">
        <v>1209</v>
      </c>
      <c r="F853" s="4"/>
      <c r="G853" s="4"/>
      <c r="H853" s="4"/>
      <c r="I853" s="4"/>
      <c r="J853" s="4"/>
    </row>
    <row r="854" spans="1:10" ht="42.75">
      <c r="A854" s="4" t="s">
        <v>1853</v>
      </c>
      <c r="B854" s="4" t="s">
        <v>1888</v>
      </c>
      <c r="C854" s="4" t="s">
        <v>1893</v>
      </c>
      <c r="D854" s="4" t="s">
        <v>1894</v>
      </c>
      <c r="E854" s="4" t="s">
        <v>1209</v>
      </c>
      <c r="F854" s="4"/>
      <c r="G854" s="4"/>
      <c r="H854" s="4"/>
      <c r="I854" s="4"/>
      <c r="J854" s="4"/>
    </row>
    <row r="855" spans="1:10" ht="42.75">
      <c r="A855" s="4" t="s">
        <v>1853</v>
      </c>
      <c r="B855" s="4" t="s">
        <v>1888</v>
      </c>
      <c r="C855" s="4" t="s">
        <v>1895</v>
      </c>
      <c r="D855" s="4" t="s">
        <v>1896</v>
      </c>
      <c r="E855" s="4" t="s">
        <v>1209</v>
      </c>
      <c r="F855" s="4"/>
      <c r="G855" s="4"/>
      <c r="H855" s="4"/>
      <c r="I855" s="4"/>
      <c r="J855" s="4"/>
    </row>
    <row r="856" spans="1:10" ht="28.5">
      <c r="A856" s="4" t="s">
        <v>1853</v>
      </c>
      <c r="B856" s="4" t="s">
        <v>1888</v>
      </c>
      <c r="C856" s="4" t="s">
        <v>1897</v>
      </c>
      <c r="D856" s="4" t="s">
        <v>1898</v>
      </c>
      <c r="E856" s="4" t="s">
        <v>1209</v>
      </c>
      <c r="F856" s="4"/>
      <c r="G856" s="4"/>
      <c r="H856" s="4"/>
      <c r="I856" s="4"/>
      <c r="J856" s="4"/>
    </row>
    <row r="857" spans="1:10" ht="42.75">
      <c r="A857" s="4" t="s">
        <v>1853</v>
      </c>
      <c r="B857" s="4" t="s">
        <v>1888</v>
      </c>
      <c r="C857" s="4" t="s">
        <v>1899</v>
      </c>
      <c r="D857" s="4" t="s">
        <v>1900</v>
      </c>
      <c r="E857" s="4" t="s">
        <v>1209</v>
      </c>
      <c r="F857" s="4"/>
      <c r="G857" s="4"/>
      <c r="H857" s="4"/>
      <c r="I857" s="4"/>
      <c r="J857" s="4"/>
    </row>
    <row r="858" spans="1:10" ht="42.75">
      <c r="A858" s="4" t="s">
        <v>1853</v>
      </c>
      <c r="B858" s="4" t="s">
        <v>1888</v>
      </c>
      <c r="C858" s="4" t="s">
        <v>1901</v>
      </c>
      <c r="D858" s="4" t="s">
        <v>1902</v>
      </c>
      <c r="E858" s="4" t="s">
        <v>1209</v>
      </c>
      <c r="F858" s="4"/>
      <c r="G858" s="4"/>
      <c r="H858" s="4"/>
      <c r="I858" s="4"/>
      <c r="J858" s="4"/>
    </row>
    <row r="859" spans="1:10" ht="28.5">
      <c r="A859" s="4" t="s">
        <v>1853</v>
      </c>
      <c r="B859" s="4" t="s">
        <v>1888</v>
      </c>
      <c r="C859" s="4" t="s">
        <v>1903</v>
      </c>
      <c r="D859" s="4" t="s">
        <v>1904</v>
      </c>
      <c r="E859" s="4" t="s">
        <v>1209</v>
      </c>
      <c r="F859" s="4"/>
      <c r="G859" s="4"/>
      <c r="H859" s="4"/>
      <c r="I859" s="4"/>
      <c r="J859" s="4"/>
    </row>
    <row r="860" spans="1:10" ht="28.5">
      <c r="A860" s="4" t="s">
        <v>1853</v>
      </c>
      <c r="B860" s="4" t="s">
        <v>1905</v>
      </c>
      <c r="C860" s="4" t="s">
        <v>1906</v>
      </c>
      <c r="D860" s="4" t="s">
        <v>1907</v>
      </c>
      <c r="E860" s="4" t="s">
        <v>1209</v>
      </c>
      <c r="F860" s="4"/>
      <c r="G860" s="4"/>
      <c r="H860" s="4"/>
      <c r="I860" s="4"/>
      <c r="J860" s="4"/>
    </row>
    <row r="861" spans="1:10" ht="42.75">
      <c r="A861" s="4" t="s">
        <v>1853</v>
      </c>
      <c r="B861" s="4" t="s">
        <v>1905</v>
      </c>
      <c r="C861" s="4" t="s">
        <v>1908</v>
      </c>
      <c r="D861" s="4" t="s">
        <v>1909</v>
      </c>
      <c r="E861" s="4" t="s">
        <v>1209</v>
      </c>
      <c r="F861" s="4"/>
      <c r="G861" s="4"/>
      <c r="H861" s="4"/>
      <c r="I861" s="4"/>
      <c r="J861" s="4"/>
    </row>
    <row r="862" spans="1:10" ht="42.75">
      <c r="A862" s="4" t="s">
        <v>1853</v>
      </c>
      <c r="B862" s="4" t="s">
        <v>1905</v>
      </c>
      <c r="C862" s="4" t="s">
        <v>1910</v>
      </c>
      <c r="D862" s="4" t="s">
        <v>1911</v>
      </c>
      <c r="E862" s="4" t="s">
        <v>1209</v>
      </c>
      <c r="F862" s="4"/>
      <c r="G862" s="4"/>
      <c r="H862" s="4"/>
      <c r="I862" s="4"/>
      <c r="J862" s="4"/>
    </row>
    <row r="863" spans="1:10" ht="42.75">
      <c r="A863" s="4" t="s">
        <v>1853</v>
      </c>
      <c r="B863" s="4" t="s">
        <v>140</v>
      </c>
      <c r="C863" s="4" t="s">
        <v>1912</v>
      </c>
      <c r="D863" s="4" t="s">
        <v>1913</v>
      </c>
      <c r="E863" s="4" t="s">
        <v>1209</v>
      </c>
      <c r="F863" s="4"/>
      <c r="G863" s="4"/>
      <c r="H863" s="4"/>
      <c r="I863" s="4"/>
      <c r="J863" s="4"/>
    </row>
    <row r="864" spans="1:10" ht="42.75">
      <c r="A864" s="4" t="s">
        <v>1914</v>
      </c>
      <c r="B864" s="4" t="s">
        <v>140</v>
      </c>
      <c r="C864" s="4" t="s">
        <v>1915</v>
      </c>
      <c r="D864" s="4" t="s">
        <v>1916</v>
      </c>
      <c r="E864" s="4" t="s">
        <v>98</v>
      </c>
      <c r="F864" s="4"/>
      <c r="G864" s="4"/>
      <c r="H864" s="4"/>
      <c r="I864" s="4"/>
      <c r="J864" s="4"/>
    </row>
    <row r="865" spans="1:10" ht="42.75">
      <c r="A865" s="4" t="s">
        <v>1917</v>
      </c>
      <c r="B865" s="4" t="s">
        <v>1918</v>
      </c>
      <c r="C865" s="4" t="s">
        <v>1919</v>
      </c>
      <c r="D865" s="4" t="s">
        <v>1920</v>
      </c>
      <c r="E865" s="4" t="s">
        <v>1209</v>
      </c>
      <c r="F865" s="4"/>
      <c r="G865" s="4"/>
      <c r="H865" s="4"/>
      <c r="I865" s="4"/>
      <c r="J865" s="4"/>
    </row>
    <row r="866" spans="1:10" ht="42.75">
      <c r="A866" s="4" t="s">
        <v>1917</v>
      </c>
      <c r="B866" s="4" t="s">
        <v>1918</v>
      </c>
      <c r="C866" s="4" t="s">
        <v>1921</v>
      </c>
      <c r="D866" s="4" t="s">
        <v>1922</v>
      </c>
      <c r="E866" s="4" t="s">
        <v>1209</v>
      </c>
      <c r="F866" s="4"/>
      <c r="G866" s="4"/>
      <c r="H866" s="4"/>
      <c r="I866" s="4"/>
      <c r="J866" s="4"/>
    </row>
    <row r="867" spans="1:10" ht="42.75">
      <c r="A867" s="4" t="s">
        <v>1917</v>
      </c>
      <c r="B867" s="4" t="s">
        <v>1918</v>
      </c>
      <c r="C867" s="4" t="s">
        <v>1923</v>
      </c>
      <c r="D867" s="4" t="s">
        <v>1924</v>
      </c>
      <c r="E867" s="4" t="s">
        <v>1209</v>
      </c>
      <c r="F867" s="4"/>
      <c r="G867" s="4"/>
      <c r="H867" s="4"/>
      <c r="I867" s="4"/>
      <c r="J867" s="4"/>
    </row>
    <row r="868" spans="1:10" ht="42.75">
      <c r="A868" s="4" t="s">
        <v>1917</v>
      </c>
      <c r="B868" s="4" t="s">
        <v>1918</v>
      </c>
      <c r="C868" s="4" t="s">
        <v>1925</v>
      </c>
      <c r="D868" s="4" t="s">
        <v>1926</v>
      </c>
      <c r="E868" s="4" t="s">
        <v>1209</v>
      </c>
      <c r="F868" s="4"/>
      <c r="G868" s="4"/>
      <c r="H868" s="4"/>
      <c r="I868" s="4"/>
      <c r="J868" s="4"/>
    </row>
    <row r="869" spans="1:10" ht="28.5">
      <c r="A869" s="4" t="s">
        <v>1917</v>
      </c>
      <c r="B869" s="4" t="s">
        <v>1918</v>
      </c>
      <c r="C869" s="4" t="s">
        <v>1927</v>
      </c>
      <c r="D869" s="4" t="s">
        <v>1928</v>
      </c>
      <c r="E869" s="4" t="s">
        <v>1209</v>
      </c>
      <c r="F869" s="4"/>
      <c r="G869" s="4"/>
      <c r="H869" s="4"/>
      <c r="I869" s="4"/>
      <c r="J869" s="4"/>
    </row>
    <row r="870" spans="1:10" ht="42.75">
      <c r="A870" s="4" t="s">
        <v>1917</v>
      </c>
      <c r="B870" s="4" t="s">
        <v>1918</v>
      </c>
      <c r="C870" s="4" t="s">
        <v>1929</v>
      </c>
      <c r="D870" s="4" t="s">
        <v>1930</v>
      </c>
      <c r="E870" s="4" t="s">
        <v>1209</v>
      </c>
      <c r="F870" s="4"/>
      <c r="G870" s="4"/>
      <c r="H870" s="4"/>
      <c r="I870" s="4"/>
      <c r="J870" s="4"/>
    </row>
    <row r="871" spans="1:10" ht="57">
      <c r="A871" s="4" t="s">
        <v>1917</v>
      </c>
      <c r="B871" s="4" t="s">
        <v>1918</v>
      </c>
      <c r="C871" s="4" t="s">
        <v>1931</v>
      </c>
      <c r="D871" s="4" t="s">
        <v>1932</v>
      </c>
      <c r="E871" s="4" t="s">
        <v>1209</v>
      </c>
      <c r="F871" s="4"/>
      <c r="G871" s="4"/>
      <c r="H871" s="4"/>
      <c r="I871" s="4"/>
      <c r="J871" s="4"/>
    </row>
    <row r="872" spans="1:10" ht="57">
      <c r="A872" s="4" t="s">
        <v>1933</v>
      </c>
      <c r="B872" s="4" t="s">
        <v>1934</v>
      </c>
      <c r="C872" s="4" t="s">
        <v>1935</v>
      </c>
      <c r="D872" s="4" t="s">
        <v>1936</v>
      </c>
      <c r="E872" s="4" t="s">
        <v>1209</v>
      </c>
      <c r="F872" s="4"/>
      <c r="G872" s="4"/>
      <c r="H872" s="4"/>
      <c r="I872" s="4"/>
      <c r="J872" s="4"/>
    </row>
    <row r="873" spans="1:10" ht="42.75">
      <c r="A873" s="4" t="s">
        <v>1933</v>
      </c>
      <c r="B873" s="4" t="s">
        <v>1934</v>
      </c>
      <c r="C873" s="4" t="s">
        <v>1937</v>
      </c>
      <c r="D873" s="4" t="s">
        <v>1938</v>
      </c>
      <c r="E873" s="4" t="s">
        <v>1209</v>
      </c>
      <c r="F873" s="4"/>
      <c r="G873" s="4"/>
      <c r="H873" s="4"/>
      <c r="I873" s="4"/>
      <c r="J873" s="4"/>
    </row>
    <row r="874" spans="1:10" ht="42.75">
      <c r="A874" s="4" t="s">
        <v>1933</v>
      </c>
      <c r="B874" s="4" t="s">
        <v>1934</v>
      </c>
      <c r="C874" s="4" t="s">
        <v>1939</v>
      </c>
      <c r="D874" s="4" t="s">
        <v>1940</v>
      </c>
      <c r="E874" s="4" t="s">
        <v>1209</v>
      </c>
      <c r="F874" s="4"/>
      <c r="G874" s="4"/>
      <c r="H874" s="4"/>
      <c r="I874" s="4"/>
      <c r="J874" s="4"/>
    </row>
    <row r="875" spans="1:10" ht="42.75">
      <c r="A875" s="4" t="s">
        <v>1933</v>
      </c>
      <c r="B875" s="4" t="s">
        <v>1934</v>
      </c>
      <c r="C875" s="4" t="s">
        <v>1941</v>
      </c>
      <c r="D875" s="4" t="s">
        <v>1942</v>
      </c>
      <c r="E875" s="4" t="s">
        <v>1209</v>
      </c>
      <c r="F875" s="4"/>
      <c r="G875" s="4"/>
      <c r="H875" s="4"/>
      <c r="I875" s="4"/>
      <c r="J875" s="4"/>
    </row>
    <row r="876" spans="1:10" ht="42.75">
      <c r="A876" s="4" t="s">
        <v>1933</v>
      </c>
      <c r="B876" s="4" t="s">
        <v>1934</v>
      </c>
      <c r="C876" s="4" t="s">
        <v>1943</v>
      </c>
      <c r="D876" s="4" t="s">
        <v>1944</v>
      </c>
      <c r="E876" s="4" t="s">
        <v>1209</v>
      </c>
      <c r="F876" s="4"/>
      <c r="G876" s="4"/>
      <c r="H876" s="4"/>
      <c r="I876" s="4"/>
      <c r="J876" s="4"/>
    </row>
    <row r="877" spans="1:10" ht="28.5">
      <c r="A877" s="4" t="s">
        <v>1933</v>
      </c>
      <c r="B877" s="4" t="s">
        <v>1934</v>
      </c>
      <c r="C877" s="4" t="s">
        <v>1945</v>
      </c>
      <c r="D877" s="4" t="s">
        <v>1946</v>
      </c>
      <c r="E877" s="4" t="s">
        <v>1209</v>
      </c>
      <c r="F877" s="4"/>
      <c r="G877" s="4"/>
      <c r="H877" s="4"/>
      <c r="I877" s="4"/>
      <c r="J877" s="4"/>
    </row>
    <row r="878" spans="1:10" ht="42.75">
      <c r="A878" s="4" t="s">
        <v>1933</v>
      </c>
      <c r="B878" s="4" t="s">
        <v>1934</v>
      </c>
      <c r="C878" s="4" t="s">
        <v>1947</v>
      </c>
      <c r="D878" s="4" t="s">
        <v>1948</v>
      </c>
      <c r="E878" s="4" t="s">
        <v>1209</v>
      </c>
      <c r="F878" s="4"/>
      <c r="G878" s="4"/>
      <c r="H878" s="4"/>
      <c r="I878" s="4"/>
      <c r="J878" s="4"/>
    </row>
    <row r="879" spans="1:10" ht="42.75">
      <c r="A879" s="4" t="s">
        <v>1933</v>
      </c>
      <c r="B879" s="4" t="s">
        <v>1934</v>
      </c>
      <c r="C879" s="4" t="s">
        <v>1949</v>
      </c>
      <c r="D879" s="4" t="s">
        <v>1950</v>
      </c>
      <c r="E879" s="4" t="s">
        <v>1209</v>
      </c>
      <c r="F879" s="4"/>
      <c r="G879" s="4"/>
      <c r="H879" s="4"/>
      <c r="I879" s="4"/>
      <c r="J879" s="4"/>
    </row>
    <row r="880" spans="1:10" ht="28.5">
      <c r="A880" s="4" t="s">
        <v>1933</v>
      </c>
      <c r="B880" s="4" t="s">
        <v>1934</v>
      </c>
      <c r="C880" s="4" t="s">
        <v>1951</v>
      </c>
      <c r="D880" s="4" t="s">
        <v>1952</v>
      </c>
      <c r="E880" s="4" t="s">
        <v>1209</v>
      </c>
      <c r="F880" s="4"/>
      <c r="G880" s="4"/>
      <c r="H880" s="4"/>
      <c r="I880" s="4"/>
      <c r="J880" s="4"/>
    </row>
    <row r="881" spans="1:10" ht="42.75">
      <c r="A881" s="4" t="s">
        <v>1933</v>
      </c>
      <c r="B881" s="4" t="s">
        <v>1934</v>
      </c>
      <c r="C881" s="4" t="s">
        <v>1953</v>
      </c>
      <c r="D881" s="4" t="s">
        <v>1954</v>
      </c>
      <c r="E881" s="4" t="s">
        <v>1209</v>
      </c>
      <c r="F881" s="4"/>
      <c r="G881" s="4"/>
      <c r="H881" s="4"/>
      <c r="I881" s="4"/>
      <c r="J881" s="4"/>
    </row>
    <row r="882" spans="1:10" ht="28.5">
      <c r="A882" s="4" t="s">
        <v>1933</v>
      </c>
      <c r="B882" s="4" t="s">
        <v>1955</v>
      </c>
      <c r="C882" s="4" t="s">
        <v>1956</v>
      </c>
      <c r="D882" s="4" t="s">
        <v>1957</v>
      </c>
      <c r="E882" s="4" t="s">
        <v>1209</v>
      </c>
      <c r="F882" s="4"/>
      <c r="G882" s="4"/>
      <c r="H882" s="4"/>
      <c r="I882" s="4"/>
      <c r="J882" s="4"/>
    </row>
    <row r="883" spans="1:10" ht="28.5">
      <c r="A883" s="4" t="s">
        <v>1933</v>
      </c>
      <c r="B883" s="4" t="s">
        <v>1955</v>
      </c>
      <c r="C883" s="4" t="s">
        <v>1958</v>
      </c>
      <c r="D883" s="4" t="s">
        <v>1959</v>
      </c>
      <c r="E883" s="4" t="s">
        <v>1209</v>
      </c>
      <c r="F883" s="4"/>
      <c r="G883" s="4"/>
      <c r="H883" s="4"/>
      <c r="I883" s="4"/>
      <c r="J883" s="4"/>
    </row>
    <row r="884" spans="1:10" ht="28.5">
      <c r="A884" s="4" t="s">
        <v>1933</v>
      </c>
      <c r="B884" s="4" t="s">
        <v>1955</v>
      </c>
      <c r="C884" s="4" t="s">
        <v>1960</v>
      </c>
      <c r="D884" s="4" t="s">
        <v>1961</v>
      </c>
      <c r="E884" s="4" t="s">
        <v>1209</v>
      </c>
      <c r="F884" s="4"/>
      <c r="G884" s="4"/>
      <c r="H884" s="4"/>
      <c r="I884" s="4"/>
      <c r="J884" s="4"/>
    </row>
    <row r="885" spans="1:10" ht="42.75">
      <c r="A885" s="4" t="s">
        <v>1933</v>
      </c>
      <c r="B885" s="4" t="s">
        <v>1955</v>
      </c>
      <c r="C885" s="4" t="s">
        <v>1962</v>
      </c>
      <c r="D885" s="4" t="s">
        <v>1963</v>
      </c>
      <c r="E885" s="4" t="s">
        <v>1209</v>
      </c>
      <c r="F885" s="4"/>
      <c r="G885" s="4"/>
      <c r="H885" s="4"/>
      <c r="I885" s="4"/>
      <c r="J885" s="4"/>
    </row>
    <row r="886" spans="1:10" ht="28.5">
      <c r="A886" s="4" t="s">
        <v>1933</v>
      </c>
      <c r="B886" s="4" t="s">
        <v>1955</v>
      </c>
      <c r="C886" s="4" t="s">
        <v>1964</v>
      </c>
      <c r="D886" s="4" t="s">
        <v>1965</v>
      </c>
      <c r="E886" s="4" t="s">
        <v>1209</v>
      </c>
      <c r="F886" s="4"/>
      <c r="G886" s="4"/>
      <c r="H886" s="4"/>
      <c r="I886" s="4"/>
      <c r="J886" s="4"/>
    </row>
    <row r="887" spans="1:10" ht="28.5">
      <c r="A887" s="4" t="s">
        <v>1933</v>
      </c>
      <c r="B887" s="4" t="s">
        <v>1955</v>
      </c>
      <c r="C887" s="4" t="s">
        <v>1966</v>
      </c>
      <c r="D887" s="4" t="s">
        <v>1967</v>
      </c>
      <c r="E887" s="4" t="s">
        <v>1209</v>
      </c>
      <c r="F887" s="4"/>
      <c r="G887" s="4"/>
      <c r="H887" s="4"/>
      <c r="I887" s="4"/>
      <c r="J887" s="4"/>
    </row>
    <row r="888" spans="1:10" ht="28.5">
      <c r="A888" s="4" t="s">
        <v>1933</v>
      </c>
      <c r="B888" s="4" t="s">
        <v>1955</v>
      </c>
      <c r="C888" s="4" t="s">
        <v>1968</v>
      </c>
      <c r="D888" s="4" t="s">
        <v>1969</v>
      </c>
      <c r="E888" s="4" t="s">
        <v>1209</v>
      </c>
      <c r="F888" s="4"/>
      <c r="G888" s="4"/>
      <c r="H888" s="4"/>
      <c r="I888" s="4"/>
      <c r="J888" s="4"/>
    </row>
    <row r="889" spans="1:10" ht="28.5">
      <c r="A889" s="4" t="s">
        <v>1933</v>
      </c>
      <c r="B889" s="4" t="s">
        <v>1955</v>
      </c>
      <c r="C889" s="4" t="s">
        <v>1970</v>
      </c>
      <c r="D889" s="4" t="s">
        <v>1971</v>
      </c>
      <c r="E889" s="4" t="s">
        <v>1209</v>
      </c>
      <c r="F889" s="4"/>
      <c r="G889" s="4"/>
      <c r="H889" s="4"/>
      <c r="I889" s="4"/>
      <c r="J889" s="4"/>
    </row>
    <row r="890" spans="1:10" ht="28.5">
      <c r="A890" s="4" t="s">
        <v>1933</v>
      </c>
      <c r="B890" s="4" t="s">
        <v>1972</v>
      </c>
      <c r="C890" s="4" t="s">
        <v>1973</v>
      </c>
      <c r="D890" s="4" t="s">
        <v>1974</v>
      </c>
      <c r="E890" s="4" t="s">
        <v>1209</v>
      </c>
      <c r="F890" s="4"/>
      <c r="G890" s="4"/>
      <c r="H890" s="4"/>
      <c r="I890" s="4"/>
      <c r="J890" s="4"/>
    </row>
    <row r="891" spans="1:10" ht="28.5">
      <c r="A891" s="4" t="s">
        <v>1933</v>
      </c>
      <c r="B891" s="4" t="s">
        <v>1972</v>
      </c>
      <c r="C891" s="4" t="s">
        <v>1975</v>
      </c>
      <c r="D891" s="4" t="s">
        <v>1976</v>
      </c>
      <c r="E891" s="4" t="s">
        <v>1209</v>
      </c>
      <c r="F891" s="4"/>
      <c r="G891" s="4"/>
      <c r="H891" s="4"/>
      <c r="I891" s="4"/>
      <c r="J891" s="4"/>
    </row>
    <row r="892" spans="1:10" ht="28.5">
      <c r="A892" s="4" t="s">
        <v>1933</v>
      </c>
      <c r="B892" s="4" t="s">
        <v>1972</v>
      </c>
      <c r="C892" s="4" t="s">
        <v>1977</v>
      </c>
      <c r="D892" s="4" t="s">
        <v>1978</v>
      </c>
      <c r="E892" s="4" t="s">
        <v>1209</v>
      </c>
      <c r="F892" s="4"/>
      <c r="G892" s="4"/>
      <c r="H892" s="4"/>
      <c r="I892" s="4"/>
      <c r="J892" s="4"/>
    </row>
    <row r="893" spans="1:10" ht="28.5">
      <c r="A893" s="4" t="s">
        <v>1933</v>
      </c>
      <c r="B893" s="4" t="s">
        <v>1972</v>
      </c>
      <c r="C893" s="4" t="s">
        <v>1979</v>
      </c>
      <c r="D893" s="4" t="s">
        <v>1980</v>
      </c>
      <c r="E893" s="4" t="s">
        <v>1209</v>
      </c>
      <c r="F893" s="4"/>
      <c r="G893" s="4"/>
      <c r="H893" s="4"/>
      <c r="I893" s="4"/>
      <c r="J893" s="4"/>
    </row>
    <row r="894" spans="1:10" ht="28.5">
      <c r="A894" s="4" t="s">
        <v>1933</v>
      </c>
      <c r="B894" s="4" t="s">
        <v>1972</v>
      </c>
      <c r="C894" s="4" t="s">
        <v>1981</v>
      </c>
      <c r="D894" s="4" t="s">
        <v>1982</v>
      </c>
      <c r="E894" s="4" t="s">
        <v>1209</v>
      </c>
      <c r="F894" s="4"/>
      <c r="G894" s="4"/>
      <c r="H894" s="4"/>
      <c r="I894" s="4"/>
      <c r="J894" s="4"/>
    </row>
    <row r="895" spans="1:10" ht="28.5">
      <c r="A895" s="4" t="s">
        <v>1933</v>
      </c>
      <c r="B895" s="4" t="s">
        <v>1972</v>
      </c>
      <c r="C895" s="4" t="s">
        <v>1983</v>
      </c>
      <c r="D895" s="4" t="s">
        <v>1984</v>
      </c>
      <c r="E895" s="4" t="s">
        <v>1209</v>
      </c>
      <c r="F895" s="4"/>
      <c r="G895" s="4"/>
      <c r="H895" s="4"/>
      <c r="I895" s="4"/>
      <c r="J895" s="4"/>
    </row>
    <row r="896" spans="1:10" ht="28.5">
      <c r="A896" s="4" t="s">
        <v>1933</v>
      </c>
      <c r="B896" s="4" t="s">
        <v>1972</v>
      </c>
      <c r="C896" s="4" t="s">
        <v>1985</v>
      </c>
      <c r="D896" s="4" t="s">
        <v>1986</v>
      </c>
      <c r="E896" s="4" t="s">
        <v>1209</v>
      </c>
      <c r="F896" s="4"/>
      <c r="G896" s="4"/>
      <c r="H896" s="4"/>
      <c r="I896" s="4"/>
      <c r="J896" s="4"/>
    </row>
    <row r="897" spans="1:10" ht="28.5">
      <c r="A897" s="4" t="s">
        <v>1933</v>
      </c>
      <c r="B897" s="4" t="s">
        <v>1972</v>
      </c>
      <c r="C897" s="4" t="s">
        <v>1987</v>
      </c>
      <c r="D897" s="4" t="s">
        <v>1988</v>
      </c>
      <c r="E897" s="4" t="s">
        <v>1209</v>
      </c>
      <c r="F897" s="4"/>
      <c r="G897" s="4"/>
      <c r="H897" s="4"/>
      <c r="I897" s="4"/>
      <c r="J897" s="4"/>
    </row>
    <row r="898" spans="1:10" ht="28.5">
      <c r="A898" s="4" t="s">
        <v>1933</v>
      </c>
      <c r="B898" s="4" t="s">
        <v>1972</v>
      </c>
      <c r="C898" s="4" t="s">
        <v>1989</v>
      </c>
      <c r="D898" s="4" t="s">
        <v>1990</v>
      </c>
      <c r="E898" s="4" t="s">
        <v>1209</v>
      </c>
      <c r="F898" s="4"/>
      <c r="G898" s="4"/>
      <c r="H898" s="4"/>
      <c r="I898" s="4"/>
      <c r="J898" s="4"/>
    </row>
    <row r="899" spans="1:10" ht="28.5">
      <c r="A899" s="4" t="s">
        <v>1933</v>
      </c>
      <c r="B899" s="4" t="s">
        <v>1991</v>
      </c>
      <c r="C899" s="4" t="s">
        <v>1992</v>
      </c>
      <c r="D899" s="4" t="s">
        <v>1993</v>
      </c>
      <c r="E899" s="4" t="s">
        <v>1209</v>
      </c>
      <c r="F899" s="4"/>
      <c r="G899" s="4"/>
      <c r="H899" s="4"/>
      <c r="I899" s="4"/>
      <c r="J899" s="4"/>
    </row>
    <row r="900" spans="1:10" ht="28.5">
      <c r="A900" s="4" t="s">
        <v>1933</v>
      </c>
      <c r="B900" s="4" t="s">
        <v>1991</v>
      </c>
      <c r="C900" s="4" t="s">
        <v>1994</v>
      </c>
      <c r="D900" s="4" t="s">
        <v>1995</v>
      </c>
      <c r="E900" s="4" t="s">
        <v>1209</v>
      </c>
      <c r="F900" s="4"/>
      <c r="G900" s="4"/>
      <c r="H900" s="4"/>
      <c r="I900" s="4"/>
      <c r="J900" s="4"/>
    </row>
    <row r="901" spans="1:10" ht="28.5">
      <c r="A901" s="4" t="s">
        <v>1933</v>
      </c>
      <c r="B901" s="4" t="s">
        <v>1991</v>
      </c>
      <c r="C901" s="4" t="s">
        <v>1996</v>
      </c>
      <c r="D901" s="4" t="s">
        <v>1997</v>
      </c>
      <c r="E901" s="4" t="s">
        <v>1209</v>
      </c>
      <c r="F901" s="4"/>
      <c r="G901" s="4"/>
      <c r="H901" s="4"/>
      <c r="I901" s="4"/>
      <c r="J901" s="4"/>
    </row>
    <row r="902" spans="1:10" ht="28.5">
      <c r="A902" s="4" t="s">
        <v>1933</v>
      </c>
      <c r="B902" s="4" t="s">
        <v>1991</v>
      </c>
      <c r="C902" s="4" t="s">
        <v>1998</v>
      </c>
      <c r="D902" s="4" t="s">
        <v>1999</v>
      </c>
      <c r="E902" s="4" t="s">
        <v>1209</v>
      </c>
      <c r="F902" s="4"/>
      <c r="G902" s="4"/>
      <c r="H902" s="4"/>
      <c r="I902" s="4"/>
      <c r="J902" s="4"/>
    </row>
    <row r="903" spans="1:10" ht="28.5">
      <c r="A903" s="4" t="s">
        <v>1933</v>
      </c>
      <c r="B903" s="4" t="s">
        <v>1991</v>
      </c>
      <c r="C903" s="4" t="s">
        <v>2000</v>
      </c>
      <c r="D903" s="4" t="s">
        <v>2001</v>
      </c>
      <c r="E903" s="4" t="s">
        <v>1209</v>
      </c>
      <c r="F903" s="4"/>
      <c r="G903" s="4"/>
      <c r="H903" s="4"/>
      <c r="I903" s="4"/>
      <c r="J903" s="4"/>
    </row>
    <row r="904" spans="1:10" ht="28.5">
      <c r="A904" s="4" t="s">
        <v>1933</v>
      </c>
      <c r="B904" s="4" t="s">
        <v>1991</v>
      </c>
      <c r="C904" s="4" t="s">
        <v>2002</v>
      </c>
      <c r="D904" s="4" t="s">
        <v>2003</v>
      </c>
      <c r="E904" s="4" t="s">
        <v>1209</v>
      </c>
      <c r="F904" s="4"/>
      <c r="G904" s="4"/>
      <c r="H904" s="4"/>
      <c r="I904" s="4"/>
      <c r="J904" s="4"/>
    </row>
    <row r="905" spans="1:10" ht="28.5">
      <c r="A905" s="4" t="s">
        <v>1933</v>
      </c>
      <c r="B905" s="4" t="s">
        <v>1991</v>
      </c>
      <c r="C905" s="4" t="s">
        <v>2004</v>
      </c>
      <c r="D905" s="4" t="s">
        <v>2005</v>
      </c>
      <c r="E905" s="4" t="s">
        <v>1209</v>
      </c>
      <c r="F905" s="4"/>
      <c r="G905" s="4"/>
      <c r="H905" s="4"/>
      <c r="I905" s="4"/>
      <c r="J905" s="4"/>
    </row>
    <row r="906" spans="1:10" ht="28.5">
      <c r="A906" s="4" t="s">
        <v>1933</v>
      </c>
      <c r="B906" s="4" t="s">
        <v>1991</v>
      </c>
      <c r="C906" s="4" t="s">
        <v>2006</v>
      </c>
      <c r="D906" s="4" t="s">
        <v>2007</v>
      </c>
      <c r="E906" s="4" t="s">
        <v>1209</v>
      </c>
      <c r="F906" s="4"/>
      <c r="G906" s="4"/>
      <c r="H906" s="4"/>
      <c r="I906" s="4"/>
      <c r="J906" s="4"/>
    </row>
    <row r="907" spans="1:10" ht="28.5">
      <c r="A907" s="4" t="s">
        <v>1933</v>
      </c>
      <c r="B907" s="4" t="s">
        <v>2008</v>
      </c>
      <c r="C907" s="4" t="s">
        <v>2009</v>
      </c>
      <c r="D907" s="4" t="s">
        <v>2010</v>
      </c>
      <c r="E907" s="4" t="s">
        <v>1209</v>
      </c>
      <c r="F907" s="4"/>
      <c r="G907" s="4"/>
      <c r="H907" s="4"/>
      <c r="I907" s="4"/>
      <c r="J907" s="4"/>
    </row>
    <row r="908" spans="1:10" ht="28.5">
      <c r="A908" s="4" t="s">
        <v>1933</v>
      </c>
      <c r="B908" s="4" t="s">
        <v>2008</v>
      </c>
      <c r="C908" s="4" t="s">
        <v>2011</v>
      </c>
      <c r="D908" s="4" t="s">
        <v>2012</v>
      </c>
      <c r="E908" s="4" t="s">
        <v>1209</v>
      </c>
      <c r="F908" s="4"/>
      <c r="G908" s="4"/>
      <c r="H908" s="4"/>
      <c r="I908" s="4"/>
      <c r="J908" s="4"/>
    </row>
    <row r="909" spans="1:10" ht="28.5">
      <c r="A909" s="4" t="s">
        <v>1933</v>
      </c>
      <c r="B909" s="4" t="s">
        <v>2008</v>
      </c>
      <c r="C909" s="4" t="s">
        <v>2013</v>
      </c>
      <c r="D909" s="4" t="s">
        <v>2014</v>
      </c>
      <c r="E909" s="4" t="s">
        <v>1209</v>
      </c>
      <c r="F909" s="4"/>
      <c r="G909" s="4"/>
      <c r="H909" s="4"/>
      <c r="I909" s="4"/>
      <c r="J909" s="4"/>
    </row>
    <row r="910" spans="1:10" ht="28.5">
      <c r="A910" s="4" t="s">
        <v>1933</v>
      </c>
      <c r="B910" s="4" t="s">
        <v>2008</v>
      </c>
      <c r="C910" s="4" t="s">
        <v>2015</v>
      </c>
      <c r="D910" s="4" t="s">
        <v>2016</v>
      </c>
      <c r="E910" s="4" t="s">
        <v>1209</v>
      </c>
      <c r="F910" s="4"/>
      <c r="G910" s="4"/>
      <c r="H910" s="4"/>
      <c r="I910" s="4"/>
      <c r="J910" s="4"/>
    </row>
    <row r="911" spans="1:10" ht="28.5">
      <c r="A911" s="4" t="s">
        <v>1933</v>
      </c>
      <c r="B911" s="4" t="s">
        <v>2008</v>
      </c>
      <c r="C911" s="4" t="s">
        <v>2017</v>
      </c>
      <c r="D911" s="4" t="s">
        <v>2018</v>
      </c>
      <c r="E911" s="4" t="s">
        <v>1209</v>
      </c>
      <c r="F911" s="4"/>
      <c r="G911" s="4"/>
      <c r="H911" s="4"/>
      <c r="I911" s="4"/>
      <c r="J911" s="4"/>
    </row>
    <row r="912" spans="1:10" ht="28.5">
      <c r="A912" s="4" t="s">
        <v>1933</v>
      </c>
      <c r="B912" s="4" t="s">
        <v>2008</v>
      </c>
      <c r="C912" s="4" t="s">
        <v>2019</v>
      </c>
      <c r="D912" s="4" t="s">
        <v>2020</v>
      </c>
      <c r="E912" s="4" t="s">
        <v>1209</v>
      </c>
      <c r="F912" s="4"/>
      <c r="G912" s="4"/>
      <c r="H912" s="4"/>
      <c r="I912" s="4"/>
      <c r="J912" s="4"/>
    </row>
    <row r="913" spans="1:10" ht="28.5">
      <c r="A913" s="4" t="s">
        <v>1933</v>
      </c>
      <c r="B913" s="4" t="s">
        <v>2008</v>
      </c>
      <c r="C913" s="4" t="s">
        <v>2021</v>
      </c>
      <c r="D913" s="4" t="s">
        <v>2022</v>
      </c>
      <c r="E913" s="4" t="s">
        <v>1209</v>
      </c>
      <c r="F913" s="4"/>
      <c r="G913" s="4"/>
      <c r="H913" s="4"/>
      <c r="I913" s="4"/>
      <c r="J913" s="4"/>
    </row>
    <row r="914" spans="1:10" ht="28.5">
      <c r="A914" s="4" t="s">
        <v>1933</v>
      </c>
      <c r="B914" s="4" t="s">
        <v>2008</v>
      </c>
      <c r="C914" s="4" t="s">
        <v>2023</v>
      </c>
      <c r="D914" s="4" t="s">
        <v>2024</v>
      </c>
      <c r="E914" s="4" t="s">
        <v>1209</v>
      </c>
      <c r="F914" s="4"/>
      <c r="G914" s="4"/>
      <c r="H914" s="4"/>
      <c r="I914" s="4"/>
      <c r="J914" s="4"/>
    </row>
    <row r="915" spans="1:10" ht="28.5">
      <c r="A915" s="4" t="s">
        <v>1933</v>
      </c>
      <c r="B915" s="4" t="s">
        <v>2025</v>
      </c>
      <c r="C915" s="4" t="s">
        <v>2026</v>
      </c>
      <c r="D915" s="4" t="s">
        <v>2027</v>
      </c>
      <c r="E915" s="4" t="s">
        <v>1209</v>
      </c>
      <c r="F915" s="4"/>
      <c r="G915" s="4"/>
      <c r="H915" s="4"/>
      <c r="I915" s="4"/>
      <c r="J915" s="4"/>
    </row>
    <row r="916" spans="1:10" ht="28.5">
      <c r="A916" s="4" t="s">
        <v>1933</v>
      </c>
      <c r="B916" s="4" t="s">
        <v>2025</v>
      </c>
      <c r="C916" s="4" t="s">
        <v>2028</v>
      </c>
      <c r="D916" s="4" t="s">
        <v>2029</v>
      </c>
      <c r="E916" s="4" t="s">
        <v>1209</v>
      </c>
      <c r="F916" s="4"/>
      <c r="G916" s="4"/>
      <c r="H916" s="4"/>
      <c r="I916" s="4"/>
      <c r="J916" s="4"/>
    </row>
    <row r="917" spans="1:10" ht="28.5">
      <c r="A917" s="4" t="s">
        <v>1933</v>
      </c>
      <c r="B917" s="4" t="s">
        <v>2025</v>
      </c>
      <c r="C917" s="4" t="s">
        <v>2030</v>
      </c>
      <c r="D917" s="4" t="s">
        <v>2031</v>
      </c>
      <c r="E917" s="4" t="s">
        <v>1209</v>
      </c>
      <c r="F917" s="4"/>
      <c r="G917" s="4"/>
      <c r="H917" s="4"/>
      <c r="I917" s="4"/>
      <c r="J917" s="4"/>
    </row>
    <row r="918" spans="1:10" ht="28.5">
      <c r="A918" s="4" t="s">
        <v>1933</v>
      </c>
      <c r="B918" s="4" t="s">
        <v>2025</v>
      </c>
      <c r="C918" s="4" t="s">
        <v>2032</v>
      </c>
      <c r="D918" s="4" t="s">
        <v>2033</v>
      </c>
      <c r="E918" s="4" t="s">
        <v>1209</v>
      </c>
      <c r="F918" s="4"/>
      <c r="G918" s="4"/>
      <c r="H918" s="4"/>
      <c r="I918" s="4"/>
      <c r="J918" s="4"/>
    </row>
    <row r="919" spans="1:10" ht="28.5">
      <c r="A919" s="4" t="s">
        <v>1933</v>
      </c>
      <c r="B919" s="4" t="s">
        <v>2025</v>
      </c>
      <c r="C919" s="4" t="s">
        <v>2034</v>
      </c>
      <c r="D919" s="4" t="s">
        <v>2035</v>
      </c>
      <c r="E919" s="4" t="s">
        <v>1209</v>
      </c>
      <c r="F919" s="4"/>
      <c r="G919" s="4"/>
      <c r="H919" s="4"/>
      <c r="I919" s="4"/>
      <c r="J919" s="4"/>
    </row>
    <row r="920" spans="1:10" ht="28.5">
      <c r="A920" s="4" t="s">
        <v>1933</v>
      </c>
      <c r="B920" s="4" t="s">
        <v>2025</v>
      </c>
      <c r="C920" s="4" t="s">
        <v>2036</v>
      </c>
      <c r="D920" s="4" t="s">
        <v>2037</v>
      </c>
      <c r="E920" s="4" t="s">
        <v>1209</v>
      </c>
      <c r="F920" s="4"/>
      <c r="G920" s="4"/>
      <c r="H920" s="4"/>
      <c r="I920" s="4"/>
      <c r="J920" s="4"/>
    </row>
    <row r="921" spans="1:10" ht="28.5">
      <c r="A921" s="4" t="s">
        <v>1933</v>
      </c>
      <c r="B921" s="4" t="s">
        <v>2038</v>
      </c>
      <c r="C921" s="4" t="s">
        <v>2039</v>
      </c>
      <c r="D921" s="4" t="s">
        <v>2040</v>
      </c>
      <c r="E921" s="4" t="s">
        <v>1209</v>
      </c>
      <c r="F921" s="4"/>
      <c r="G921" s="4"/>
      <c r="H921" s="4"/>
      <c r="I921" s="4"/>
      <c r="J921" s="4"/>
    </row>
    <row r="922" spans="1:10" ht="28.5">
      <c r="A922" s="4" t="s">
        <v>1933</v>
      </c>
      <c r="B922" s="4" t="s">
        <v>2038</v>
      </c>
      <c r="C922" s="4" t="s">
        <v>2041</v>
      </c>
      <c r="D922" s="4" t="s">
        <v>2042</v>
      </c>
      <c r="E922" s="4" t="s">
        <v>1209</v>
      </c>
      <c r="F922" s="4"/>
      <c r="G922" s="4"/>
      <c r="H922" s="4"/>
      <c r="I922" s="4"/>
      <c r="J922" s="4"/>
    </row>
    <row r="923" spans="1:10" ht="28.5">
      <c r="A923" s="4" t="s">
        <v>1933</v>
      </c>
      <c r="B923" s="4" t="s">
        <v>2038</v>
      </c>
      <c r="C923" s="4" t="s">
        <v>2043</v>
      </c>
      <c r="D923" s="4" t="s">
        <v>2044</v>
      </c>
      <c r="E923" s="4" t="s">
        <v>1209</v>
      </c>
      <c r="F923" s="4"/>
      <c r="G923" s="4"/>
      <c r="H923" s="4"/>
      <c r="I923" s="4"/>
      <c r="J923" s="4"/>
    </row>
    <row r="924" spans="1:10" ht="28.5">
      <c r="A924" s="4" t="s">
        <v>1933</v>
      </c>
      <c r="B924" s="4" t="s">
        <v>2038</v>
      </c>
      <c r="C924" s="4" t="s">
        <v>2045</v>
      </c>
      <c r="D924" s="4" t="s">
        <v>2046</v>
      </c>
      <c r="E924" s="4" t="s">
        <v>1209</v>
      </c>
      <c r="F924" s="4"/>
      <c r="G924" s="4"/>
      <c r="H924" s="4"/>
      <c r="I924" s="4"/>
      <c r="J924" s="4"/>
    </row>
    <row r="925" spans="1:10" ht="28.5">
      <c r="A925" s="4" t="s">
        <v>1933</v>
      </c>
      <c r="B925" s="4" t="s">
        <v>2038</v>
      </c>
      <c r="C925" s="4" t="s">
        <v>2047</v>
      </c>
      <c r="D925" s="4" t="s">
        <v>2048</v>
      </c>
      <c r="E925" s="4" t="s">
        <v>1209</v>
      </c>
      <c r="F925" s="4"/>
      <c r="G925" s="4"/>
      <c r="H925" s="4"/>
      <c r="I925" s="4"/>
      <c r="J925" s="4"/>
    </row>
    <row r="926" spans="1:10" ht="28.5">
      <c r="A926" s="4" t="s">
        <v>1933</v>
      </c>
      <c r="B926" s="4" t="s">
        <v>2038</v>
      </c>
      <c r="C926" s="4" t="s">
        <v>2049</v>
      </c>
      <c r="D926" s="4" t="s">
        <v>2050</v>
      </c>
      <c r="E926" s="4" t="s">
        <v>1209</v>
      </c>
      <c r="F926" s="4"/>
      <c r="G926" s="4"/>
      <c r="H926" s="4"/>
      <c r="I926" s="4"/>
      <c r="J926" s="4"/>
    </row>
    <row r="927" spans="1:10" ht="28.5">
      <c r="A927" s="4" t="s">
        <v>1933</v>
      </c>
      <c r="B927" s="4" t="s">
        <v>2051</v>
      </c>
      <c r="C927" s="4" t="s">
        <v>2052</v>
      </c>
      <c r="D927" s="4" t="s">
        <v>2053</v>
      </c>
      <c r="E927" s="4" t="s">
        <v>1209</v>
      </c>
      <c r="F927" s="4"/>
      <c r="G927" s="4"/>
      <c r="H927" s="4"/>
      <c r="I927" s="4"/>
      <c r="J927" s="4"/>
    </row>
    <row r="928" spans="1:10" ht="28.5">
      <c r="A928" s="4" t="s">
        <v>1933</v>
      </c>
      <c r="B928" s="4" t="s">
        <v>2051</v>
      </c>
      <c r="C928" s="4" t="s">
        <v>2054</v>
      </c>
      <c r="D928" s="4" t="s">
        <v>2055</v>
      </c>
      <c r="E928" s="4" t="s">
        <v>1209</v>
      </c>
      <c r="F928" s="4"/>
      <c r="G928" s="4"/>
      <c r="H928" s="4"/>
      <c r="I928" s="4"/>
      <c r="J928" s="4"/>
    </row>
    <row r="929" spans="1:10" ht="28.5">
      <c r="A929" s="4" t="s">
        <v>1933</v>
      </c>
      <c r="B929" s="4" t="s">
        <v>2051</v>
      </c>
      <c r="C929" s="4" t="s">
        <v>2056</v>
      </c>
      <c r="D929" s="4" t="s">
        <v>2057</v>
      </c>
      <c r="E929" s="4" t="s">
        <v>1209</v>
      </c>
      <c r="F929" s="4"/>
      <c r="G929" s="4"/>
      <c r="H929" s="4"/>
      <c r="I929" s="4"/>
      <c r="J929" s="4"/>
    </row>
    <row r="930" spans="1:10" ht="28.5">
      <c r="A930" s="4" t="s">
        <v>1933</v>
      </c>
      <c r="B930" s="4" t="s">
        <v>2051</v>
      </c>
      <c r="C930" s="4" t="s">
        <v>2058</v>
      </c>
      <c r="D930" s="4" t="s">
        <v>2059</v>
      </c>
      <c r="E930" s="4" t="s">
        <v>1209</v>
      </c>
      <c r="F930" s="4"/>
      <c r="G930" s="4"/>
      <c r="H930" s="4"/>
      <c r="I930" s="4"/>
      <c r="J930" s="4"/>
    </row>
    <row r="931" spans="1:10" ht="28.5">
      <c r="A931" s="4" t="s">
        <v>1933</v>
      </c>
      <c r="B931" s="4" t="s">
        <v>2051</v>
      </c>
      <c r="C931" s="4" t="s">
        <v>2060</v>
      </c>
      <c r="D931" s="4" t="s">
        <v>2061</v>
      </c>
      <c r="E931" s="4" t="s">
        <v>1209</v>
      </c>
      <c r="F931" s="4"/>
      <c r="G931" s="4"/>
      <c r="H931" s="4"/>
      <c r="I931" s="4"/>
      <c r="J931" s="4"/>
    </row>
    <row r="932" spans="1:10" ht="28.5">
      <c r="A932" s="4" t="s">
        <v>1933</v>
      </c>
      <c r="B932" s="4" t="s">
        <v>2051</v>
      </c>
      <c r="C932" s="4" t="s">
        <v>2062</v>
      </c>
      <c r="D932" s="4" t="s">
        <v>2063</v>
      </c>
      <c r="E932" s="4" t="s">
        <v>1209</v>
      </c>
      <c r="F932" s="4"/>
      <c r="G932" s="4"/>
      <c r="H932" s="4"/>
      <c r="I932" s="4"/>
      <c r="J932" s="4"/>
    </row>
    <row r="933" spans="1:10" ht="28.5">
      <c r="A933" s="4" t="s">
        <v>1933</v>
      </c>
      <c r="B933" s="4" t="s">
        <v>2051</v>
      </c>
      <c r="C933" s="4" t="s">
        <v>2064</v>
      </c>
      <c r="D933" s="4" t="s">
        <v>2065</v>
      </c>
      <c r="E933" s="4" t="s">
        <v>1209</v>
      </c>
      <c r="F933" s="4"/>
      <c r="G933" s="4"/>
      <c r="H933" s="4"/>
      <c r="I933" s="4"/>
      <c r="J933" s="4"/>
    </row>
    <row r="934" spans="1:10" ht="42.75">
      <c r="A934" s="4" t="s">
        <v>1933</v>
      </c>
      <c r="B934" s="4" t="s">
        <v>2051</v>
      </c>
      <c r="C934" s="4" t="s">
        <v>2066</v>
      </c>
      <c r="D934" s="4" t="s">
        <v>2067</v>
      </c>
      <c r="E934" s="4" t="s">
        <v>1209</v>
      </c>
      <c r="F934" s="4"/>
      <c r="G934" s="4"/>
      <c r="H934" s="4"/>
      <c r="I934" s="4"/>
      <c r="J934" s="4"/>
    </row>
    <row r="935" spans="1:10" ht="28.5">
      <c r="A935" s="4" t="s">
        <v>1933</v>
      </c>
      <c r="B935" s="4" t="s">
        <v>2068</v>
      </c>
      <c r="C935" s="4" t="s">
        <v>2069</v>
      </c>
      <c r="D935" s="4" t="s">
        <v>2070</v>
      </c>
      <c r="E935" s="4" t="s">
        <v>1209</v>
      </c>
      <c r="F935" s="4"/>
      <c r="G935" s="4"/>
      <c r="H935" s="4"/>
      <c r="I935" s="4"/>
      <c r="J935" s="4"/>
    </row>
    <row r="936" spans="1:10" ht="42.75">
      <c r="A936" s="4" t="s">
        <v>1933</v>
      </c>
      <c r="B936" s="4" t="s">
        <v>2068</v>
      </c>
      <c r="C936" s="4" t="s">
        <v>2071</v>
      </c>
      <c r="D936" s="4" t="s">
        <v>2072</v>
      </c>
      <c r="E936" s="4" t="s">
        <v>1209</v>
      </c>
      <c r="F936" s="4"/>
      <c r="G936" s="4"/>
      <c r="H936" s="4"/>
      <c r="I936" s="4"/>
      <c r="J936" s="4"/>
    </row>
    <row r="937" spans="1:10" ht="28.5">
      <c r="A937" s="4" t="s">
        <v>1933</v>
      </c>
      <c r="B937" s="4" t="s">
        <v>2068</v>
      </c>
      <c r="C937" s="4" t="s">
        <v>2073</v>
      </c>
      <c r="D937" s="4" t="s">
        <v>2074</v>
      </c>
      <c r="E937" s="4" t="s">
        <v>1209</v>
      </c>
      <c r="F937" s="4"/>
      <c r="G937" s="4"/>
      <c r="H937" s="4"/>
      <c r="I937" s="4"/>
      <c r="J937" s="4"/>
    </row>
    <row r="938" spans="1:10" ht="28.5">
      <c r="A938" s="4" t="s">
        <v>1933</v>
      </c>
      <c r="B938" s="4" t="s">
        <v>2068</v>
      </c>
      <c r="C938" s="4" t="s">
        <v>2075</v>
      </c>
      <c r="D938" s="4" t="s">
        <v>2076</v>
      </c>
      <c r="E938" s="4" t="s">
        <v>1209</v>
      </c>
      <c r="F938" s="4"/>
      <c r="G938" s="4"/>
      <c r="H938" s="4"/>
      <c r="I938" s="4"/>
      <c r="J938" s="4"/>
    </row>
    <row r="939" spans="1:10" ht="28.5">
      <c r="A939" s="4" t="s">
        <v>1933</v>
      </c>
      <c r="B939" s="4" t="s">
        <v>2077</v>
      </c>
      <c r="C939" s="4" t="s">
        <v>2078</v>
      </c>
      <c r="D939" s="4" t="s">
        <v>2079</v>
      </c>
      <c r="E939" s="4" t="s">
        <v>1209</v>
      </c>
      <c r="F939" s="4"/>
      <c r="G939" s="4"/>
      <c r="H939" s="4"/>
      <c r="I939" s="4"/>
      <c r="J939" s="4"/>
    </row>
    <row r="940" spans="1:10" ht="42.75">
      <c r="A940" s="4" t="s">
        <v>1933</v>
      </c>
      <c r="B940" s="4" t="s">
        <v>2077</v>
      </c>
      <c r="C940" s="4" t="s">
        <v>2080</v>
      </c>
      <c r="D940" s="4" t="s">
        <v>2081</v>
      </c>
      <c r="E940" s="4" t="s">
        <v>1209</v>
      </c>
      <c r="F940" s="4"/>
      <c r="G940" s="4"/>
      <c r="H940" s="4"/>
      <c r="I940" s="4"/>
      <c r="J940" s="4"/>
    </row>
    <row r="941" spans="1:10" ht="57">
      <c r="A941" s="4" t="s">
        <v>1933</v>
      </c>
      <c r="B941" s="4" t="s">
        <v>2077</v>
      </c>
      <c r="C941" s="4" t="s">
        <v>2082</v>
      </c>
      <c r="D941" s="4" t="s">
        <v>2083</v>
      </c>
      <c r="E941" s="4" t="s">
        <v>1209</v>
      </c>
      <c r="F941" s="4"/>
      <c r="G941" s="4"/>
      <c r="H941" s="4"/>
      <c r="I941" s="4"/>
      <c r="J941" s="4"/>
    </row>
    <row r="942" spans="1:10" ht="28.5">
      <c r="A942" s="4" t="s">
        <v>1933</v>
      </c>
      <c r="B942" s="4" t="s">
        <v>2084</v>
      </c>
      <c r="C942" s="4" t="s">
        <v>2085</v>
      </c>
      <c r="D942" s="4" t="s">
        <v>2086</v>
      </c>
      <c r="E942" s="4" t="s">
        <v>1209</v>
      </c>
      <c r="F942" s="4"/>
      <c r="G942" s="4"/>
      <c r="H942" s="4"/>
      <c r="I942" s="4"/>
      <c r="J942" s="4"/>
    </row>
    <row r="943" spans="1:10" ht="28.5">
      <c r="A943" s="4" t="s">
        <v>1933</v>
      </c>
      <c r="B943" s="4" t="s">
        <v>2084</v>
      </c>
      <c r="C943" s="4" t="s">
        <v>2087</v>
      </c>
      <c r="D943" s="4" t="s">
        <v>2088</v>
      </c>
      <c r="E943" s="4" t="s">
        <v>1209</v>
      </c>
      <c r="F943" s="4"/>
      <c r="G943" s="4"/>
      <c r="H943" s="4"/>
      <c r="I943" s="4"/>
      <c r="J943" s="4"/>
    </row>
    <row r="944" spans="1:10" ht="28.5">
      <c r="A944" s="4" t="s">
        <v>1933</v>
      </c>
      <c r="B944" s="4" t="s">
        <v>2084</v>
      </c>
      <c r="C944" s="4" t="s">
        <v>2089</v>
      </c>
      <c r="D944" s="4" t="s">
        <v>2090</v>
      </c>
      <c r="E944" s="4" t="s">
        <v>1209</v>
      </c>
      <c r="F944" s="4"/>
      <c r="G944" s="4"/>
      <c r="H944" s="4"/>
      <c r="I944" s="4"/>
      <c r="J944" s="4"/>
    </row>
    <row r="945" spans="1:10" ht="28.5">
      <c r="A945" s="4" t="s">
        <v>1933</v>
      </c>
      <c r="B945" s="4" t="s">
        <v>2084</v>
      </c>
      <c r="C945" s="4" t="s">
        <v>2091</v>
      </c>
      <c r="D945" s="4" t="s">
        <v>2092</v>
      </c>
      <c r="E945" s="4" t="s">
        <v>1209</v>
      </c>
      <c r="F945" s="4"/>
      <c r="G945" s="4"/>
      <c r="H945" s="4"/>
      <c r="I945" s="4"/>
      <c r="J945" s="4"/>
    </row>
    <row r="946" spans="1:10" ht="28.5">
      <c r="A946" s="4" t="s">
        <v>1933</v>
      </c>
      <c r="B946" s="4" t="s">
        <v>2084</v>
      </c>
      <c r="C946" s="4" t="s">
        <v>2093</v>
      </c>
      <c r="D946" s="4" t="s">
        <v>2094</v>
      </c>
      <c r="E946" s="4" t="s">
        <v>1209</v>
      </c>
      <c r="F946" s="4"/>
      <c r="G946" s="4"/>
      <c r="H946" s="4"/>
      <c r="I946" s="4"/>
      <c r="J946" s="4"/>
    </row>
    <row r="947" spans="1:10" ht="28.5">
      <c r="A947" s="4" t="s">
        <v>1933</v>
      </c>
      <c r="B947" s="4" t="s">
        <v>2084</v>
      </c>
      <c r="C947" s="4" t="s">
        <v>2095</v>
      </c>
      <c r="D947" s="4" t="s">
        <v>2096</v>
      </c>
      <c r="E947" s="4" t="s">
        <v>1209</v>
      </c>
      <c r="F947" s="4"/>
      <c r="G947" s="4"/>
      <c r="H947" s="4"/>
      <c r="I947" s="4"/>
      <c r="J947" s="4"/>
    </row>
    <row r="948" spans="1:10" ht="57">
      <c r="A948" s="4" t="s">
        <v>2097</v>
      </c>
      <c r="B948" s="4" t="s">
        <v>2098</v>
      </c>
      <c r="C948" s="4" t="s">
        <v>2099</v>
      </c>
      <c r="D948" s="4" t="s">
        <v>2100</v>
      </c>
      <c r="E948" s="4" t="s">
        <v>71</v>
      </c>
      <c r="F948" s="4"/>
      <c r="G948" s="4"/>
      <c r="H948" s="4"/>
      <c r="I948" s="4"/>
      <c r="J948" s="4"/>
    </row>
    <row r="949" spans="1:10" ht="42.75">
      <c r="A949" s="4" t="s">
        <v>2097</v>
      </c>
      <c r="B949" s="4" t="s">
        <v>2098</v>
      </c>
      <c r="C949" s="4" t="s">
        <v>2101</v>
      </c>
      <c r="D949" s="4" t="s">
        <v>2102</v>
      </c>
      <c r="E949" s="4" t="s">
        <v>71</v>
      </c>
      <c r="F949" s="4"/>
      <c r="G949" s="4"/>
      <c r="H949" s="4"/>
      <c r="I949" s="4"/>
      <c r="J949" s="4"/>
    </row>
    <row r="950" spans="1:10" ht="42.75">
      <c r="A950" s="4" t="s">
        <v>2097</v>
      </c>
      <c r="B950" s="4" t="s">
        <v>2098</v>
      </c>
      <c r="C950" s="4" t="s">
        <v>2103</v>
      </c>
      <c r="D950" s="4" t="s">
        <v>2104</v>
      </c>
      <c r="E950" s="4" t="s">
        <v>71</v>
      </c>
      <c r="F950" s="4"/>
      <c r="G950" s="4"/>
      <c r="H950" s="4"/>
      <c r="I950" s="4"/>
      <c r="J950" s="4"/>
    </row>
    <row r="951" spans="1:10" ht="57">
      <c r="A951" s="4" t="s">
        <v>2097</v>
      </c>
      <c r="B951" s="4" t="s">
        <v>2098</v>
      </c>
      <c r="C951" s="4" t="s">
        <v>2105</v>
      </c>
      <c r="D951" s="4" t="s">
        <v>2106</v>
      </c>
      <c r="E951" s="4" t="s">
        <v>71</v>
      </c>
      <c r="F951" s="4"/>
      <c r="G951" s="4"/>
      <c r="H951" s="4"/>
      <c r="I951" s="4"/>
      <c r="J951" s="4"/>
    </row>
    <row r="952" spans="1:10" ht="42.75">
      <c r="A952" s="4" t="s">
        <v>2097</v>
      </c>
      <c r="B952" s="4" t="s">
        <v>2107</v>
      </c>
      <c r="C952" s="4" t="s">
        <v>2108</v>
      </c>
      <c r="D952" s="4" t="s">
        <v>2109</v>
      </c>
      <c r="E952" s="4" t="s">
        <v>71</v>
      </c>
      <c r="F952" s="4"/>
      <c r="G952" s="4"/>
      <c r="H952" s="4"/>
      <c r="I952" s="4"/>
      <c r="J952" s="4"/>
    </row>
    <row r="953" spans="1:10" ht="42.75">
      <c r="A953" s="4" t="s">
        <v>2097</v>
      </c>
      <c r="B953" s="4" t="s">
        <v>2107</v>
      </c>
      <c r="C953" s="4" t="s">
        <v>2110</v>
      </c>
      <c r="D953" s="4" t="s">
        <v>2111</v>
      </c>
      <c r="E953" s="4" t="s">
        <v>71</v>
      </c>
      <c r="F953" s="4"/>
      <c r="G953" s="4"/>
      <c r="H953" s="4"/>
      <c r="I953" s="4"/>
      <c r="J953" s="4"/>
    </row>
    <row r="954" spans="1:10" ht="57">
      <c r="A954" s="4" t="s">
        <v>2097</v>
      </c>
      <c r="B954" s="4" t="s">
        <v>2107</v>
      </c>
      <c r="C954" s="4" t="s">
        <v>2112</v>
      </c>
      <c r="D954" s="4" t="s">
        <v>2113</v>
      </c>
      <c r="E954" s="4" t="s">
        <v>98</v>
      </c>
      <c r="F954" s="4"/>
      <c r="G954" s="4"/>
      <c r="H954" s="4"/>
      <c r="I954" s="4"/>
      <c r="J954" s="4"/>
    </row>
    <row r="955" spans="1:10" ht="28.5">
      <c r="A955" s="4" t="s">
        <v>2097</v>
      </c>
      <c r="B955" s="4" t="s">
        <v>2114</v>
      </c>
      <c r="C955" s="4" t="s">
        <v>2115</v>
      </c>
      <c r="D955" s="4" t="s">
        <v>2116</v>
      </c>
      <c r="E955" s="4" t="s">
        <v>71</v>
      </c>
      <c r="F955" s="4"/>
      <c r="G955" s="4"/>
      <c r="H955" s="4"/>
      <c r="I955" s="4"/>
      <c r="J955" s="4"/>
    </row>
    <row r="956" spans="1:10" ht="42.75">
      <c r="A956" s="4" t="s">
        <v>2097</v>
      </c>
      <c r="B956" s="4" t="s">
        <v>2114</v>
      </c>
      <c r="C956" s="4" t="s">
        <v>2117</v>
      </c>
      <c r="D956" s="4" t="s">
        <v>2118</v>
      </c>
      <c r="E956" s="4" t="s">
        <v>71</v>
      </c>
      <c r="F956" s="4"/>
      <c r="G956" s="4"/>
      <c r="H956" s="4"/>
      <c r="I956" s="4"/>
      <c r="J956" s="4"/>
    </row>
    <row r="957" spans="1:10" ht="57">
      <c r="A957" s="4" t="s">
        <v>2097</v>
      </c>
      <c r="B957" s="4" t="s">
        <v>2114</v>
      </c>
      <c r="C957" s="4" t="s">
        <v>2119</v>
      </c>
      <c r="D957" s="4" t="s">
        <v>2120</v>
      </c>
      <c r="E957" s="4" t="s">
        <v>71</v>
      </c>
      <c r="F957" s="4"/>
      <c r="G957" s="4"/>
      <c r="H957" s="4"/>
      <c r="I957" s="4"/>
      <c r="J957" s="4"/>
    </row>
    <row r="958" spans="1:10" ht="57">
      <c r="A958" s="4" t="s">
        <v>2097</v>
      </c>
      <c r="B958" s="4" t="s">
        <v>2114</v>
      </c>
      <c r="C958" s="4" t="s">
        <v>2121</v>
      </c>
      <c r="D958" s="4" t="s">
        <v>2122</v>
      </c>
      <c r="E958" s="4" t="s">
        <v>71</v>
      </c>
      <c r="F958" s="4"/>
      <c r="G958" s="4"/>
      <c r="H958" s="4"/>
      <c r="I958" s="4"/>
      <c r="J958" s="4"/>
    </row>
    <row r="959" spans="1:10" ht="42.75">
      <c r="A959" s="4" t="s">
        <v>2097</v>
      </c>
      <c r="B959" s="4" t="s">
        <v>2123</v>
      </c>
      <c r="C959" s="4" t="s">
        <v>2124</v>
      </c>
      <c r="D959" s="4" t="s">
        <v>2125</v>
      </c>
      <c r="E959" s="4" t="s">
        <v>1209</v>
      </c>
      <c r="F959" s="4"/>
      <c r="G959" s="4"/>
      <c r="H959" s="4"/>
      <c r="I959" s="4"/>
      <c r="J959" s="4"/>
    </row>
    <row r="960" spans="1:10" ht="42.75">
      <c r="A960" s="4" t="s">
        <v>2097</v>
      </c>
      <c r="B960" s="4" t="s">
        <v>2123</v>
      </c>
      <c r="C960" s="4" t="s">
        <v>2126</v>
      </c>
      <c r="D960" s="4" t="s">
        <v>2127</v>
      </c>
      <c r="E960" s="4" t="s">
        <v>71</v>
      </c>
      <c r="F960" s="4"/>
      <c r="G960" s="4"/>
      <c r="H960" s="4"/>
      <c r="I960" s="4"/>
      <c r="J960" s="4"/>
    </row>
  </sheetData>
  <sheetProtection password="D1F0" sheet="1" objects="1" scenarios="1" formatColumns="0" formatRows="0" insertHyperlinks="0" autoFilter="0"/>
  <protectedRanges>
    <protectedRange sqref="F2:J960" name="VendorInput"/>
  </protectedRanges>
  <conditionalFormatting sqref="F2:F960">
    <cfRule type="expression" dxfId="7" priority="1">
      <formula>F2="AS"</formula>
    </cfRule>
    <cfRule type="expression" dxfId="6" priority="2">
      <formula>F2="CFG"</formula>
    </cfRule>
    <cfRule type="expression" dxfId="5" priority="3">
      <formula>F2="CUS"</formula>
    </cfRule>
    <cfRule type="expression" dxfId="4" priority="4">
      <formula>F2="NS"</formula>
    </cfRule>
  </conditionalFormatting>
  <dataValidations count="1">
    <dataValidation type="list" sqref="F2:F960" xr:uid="{00000000-0002-0000-0200-000000000000}">
      <formula1>"AS,CFG,CUS,NS"</formula1>
    </dataValidation>
  </dataValidation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8"/>
  <sheetViews>
    <sheetView topLeftCell="A33" workbookViewId="0"/>
  </sheetViews>
  <sheetFormatPr defaultRowHeight="14.25"/>
  <cols>
    <col min="1" max="1" width="13" customWidth="1"/>
    <col min="2" max="2" width="100" customWidth="1"/>
    <col min="3" max="3" width="17" customWidth="1"/>
    <col min="4" max="4" width="14" customWidth="1"/>
    <col min="5" max="5" width="10" customWidth="1"/>
    <col min="6" max="6" width="32" customWidth="1"/>
    <col min="7" max="7" width="18" customWidth="1"/>
    <col min="8" max="8" width="45" customWidth="1"/>
  </cols>
  <sheetData>
    <row r="1" spans="1:8" ht="30">
      <c r="A1" s="3" t="s">
        <v>59</v>
      </c>
      <c r="B1" s="3" t="s">
        <v>60</v>
      </c>
      <c r="C1" s="3" t="s">
        <v>61</v>
      </c>
      <c r="D1" s="3" t="s">
        <v>62</v>
      </c>
      <c r="E1" s="3" t="s">
        <v>63</v>
      </c>
      <c r="F1" s="3" t="s">
        <v>64</v>
      </c>
      <c r="G1" s="3" t="s">
        <v>65</v>
      </c>
      <c r="H1" s="3" t="s">
        <v>66</v>
      </c>
    </row>
    <row r="2" spans="1:8" ht="42.75">
      <c r="A2" s="4" t="s">
        <v>2128</v>
      </c>
      <c r="B2" s="4" t="s">
        <v>2129</v>
      </c>
      <c r="C2" s="4" t="s">
        <v>2130</v>
      </c>
      <c r="D2" s="4"/>
      <c r="E2" s="4"/>
      <c r="F2" s="4"/>
      <c r="G2" s="4"/>
      <c r="H2" s="4"/>
    </row>
    <row r="3" spans="1:8" ht="42.75">
      <c r="A3" s="4" t="s">
        <v>2131</v>
      </c>
      <c r="B3" s="4" t="s">
        <v>2132</v>
      </c>
      <c r="C3" s="4" t="s">
        <v>2130</v>
      </c>
      <c r="D3" s="4"/>
      <c r="E3" s="4"/>
      <c r="F3" s="4"/>
      <c r="G3" s="4"/>
      <c r="H3" s="4"/>
    </row>
    <row r="4" spans="1:8" ht="42.75">
      <c r="A4" s="4" t="s">
        <v>2133</v>
      </c>
      <c r="B4" s="4" t="s">
        <v>2134</v>
      </c>
      <c r="C4" s="4" t="s">
        <v>2130</v>
      </c>
      <c r="D4" s="4"/>
      <c r="E4" s="4"/>
      <c r="F4" s="4"/>
      <c r="G4" s="4"/>
      <c r="H4" s="4"/>
    </row>
    <row r="5" spans="1:8" ht="42.75">
      <c r="A5" s="4" t="s">
        <v>2135</v>
      </c>
      <c r="B5" s="4" t="s">
        <v>2136</v>
      </c>
      <c r="C5" s="4" t="s">
        <v>2130</v>
      </c>
      <c r="D5" s="4"/>
      <c r="E5" s="4"/>
      <c r="F5" s="4"/>
      <c r="G5" s="4"/>
      <c r="H5" s="4"/>
    </row>
    <row r="6" spans="1:8" ht="42.75">
      <c r="A6" s="4" t="s">
        <v>2137</v>
      </c>
      <c r="B6" s="4" t="s">
        <v>2138</v>
      </c>
      <c r="C6" s="4" t="s">
        <v>2130</v>
      </c>
      <c r="D6" s="4"/>
      <c r="E6" s="4"/>
      <c r="F6" s="4"/>
      <c r="G6" s="4"/>
      <c r="H6" s="4"/>
    </row>
    <row r="7" spans="1:8" ht="28.5">
      <c r="A7" s="4" t="s">
        <v>2139</v>
      </c>
      <c r="B7" s="4" t="s">
        <v>2140</v>
      </c>
      <c r="C7" s="4" t="s">
        <v>2130</v>
      </c>
      <c r="D7" s="4"/>
      <c r="E7" s="4"/>
      <c r="F7" s="4"/>
      <c r="G7" s="4"/>
      <c r="H7" s="4"/>
    </row>
    <row r="8" spans="1:8" ht="28.5">
      <c r="A8" s="4" t="s">
        <v>2141</v>
      </c>
      <c r="B8" s="4" t="s">
        <v>2142</v>
      </c>
      <c r="C8" s="4" t="s">
        <v>2130</v>
      </c>
      <c r="D8" s="4"/>
      <c r="E8" s="4"/>
      <c r="F8" s="4"/>
      <c r="G8" s="4"/>
      <c r="H8" s="4"/>
    </row>
    <row r="9" spans="1:8" ht="42.75">
      <c r="A9" s="4" t="s">
        <v>2143</v>
      </c>
      <c r="B9" s="4" t="s">
        <v>2144</v>
      </c>
      <c r="C9" s="4" t="s">
        <v>2130</v>
      </c>
      <c r="D9" s="4"/>
      <c r="E9" s="4"/>
      <c r="F9" s="4"/>
      <c r="G9" s="4"/>
      <c r="H9" s="4"/>
    </row>
    <row r="10" spans="1:8" ht="28.5">
      <c r="A10" s="4" t="s">
        <v>2145</v>
      </c>
      <c r="B10" s="4" t="s">
        <v>2146</v>
      </c>
      <c r="C10" s="4" t="s">
        <v>2130</v>
      </c>
      <c r="D10" s="4"/>
      <c r="E10" s="4"/>
      <c r="F10" s="4"/>
      <c r="G10" s="4"/>
      <c r="H10" s="4"/>
    </row>
    <row r="11" spans="1:8" ht="28.5">
      <c r="A11" s="4" t="s">
        <v>2147</v>
      </c>
      <c r="B11" s="4" t="s">
        <v>2148</v>
      </c>
      <c r="C11" s="4" t="s">
        <v>2130</v>
      </c>
      <c r="D11" s="4"/>
      <c r="E11" s="4"/>
      <c r="F11" s="4"/>
      <c r="G11" s="4"/>
      <c r="H11" s="4"/>
    </row>
    <row r="12" spans="1:8" ht="42.75">
      <c r="A12" s="4" t="s">
        <v>2149</v>
      </c>
      <c r="B12" s="4" t="s">
        <v>2150</v>
      </c>
      <c r="C12" s="4" t="s">
        <v>2130</v>
      </c>
      <c r="D12" s="4"/>
      <c r="E12" s="4"/>
      <c r="F12" s="4"/>
      <c r="G12" s="4"/>
      <c r="H12" s="4"/>
    </row>
    <row r="13" spans="1:8" ht="28.5">
      <c r="A13" s="4" t="s">
        <v>2151</v>
      </c>
      <c r="B13" s="4" t="s">
        <v>2152</v>
      </c>
      <c r="C13" s="4" t="s">
        <v>2130</v>
      </c>
      <c r="D13" s="4"/>
      <c r="E13" s="4"/>
      <c r="F13" s="4"/>
      <c r="G13" s="4"/>
      <c r="H13" s="4"/>
    </row>
    <row r="14" spans="1:8" ht="42.75">
      <c r="A14" s="4" t="s">
        <v>2153</v>
      </c>
      <c r="B14" s="4" t="s">
        <v>2154</v>
      </c>
      <c r="C14" s="4" t="s">
        <v>2130</v>
      </c>
      <c r="D14" s="4"/>
      <c r="E14" s="4"/>
      <c r="F14" s="4"/>
      <c r="G14" s="4"/>
      <c r="H14" s="4"/>
    </row>
    <row r="15" spans="1:8" ht="42.75">
      <c r="A15" s="4" t="s">
        <v>2155</v>
      </c>
      <c r="B15" s="4" t="s">
        <v>2156</v>
      </c>
      <c r="C15" s="4" t="s">
        <v>2130</v>
      </c>
      <c r="D15" s="4"/>
      <c r="E15" s="4"/>
      <c r="F15" s="4"/>
      <c r="G15" s="4"/>
      <c r="H15" s="4"/>
    </row>
    <row r="16" spans="1:8" ht="42.75">
      <c r="A16" s="4" t="s">
        <v>2157</v>
      </c>
      <c r="B16" s="4" t="s">
        <v>2158</v>
      </c>
      <c r="C16" s="4" t="s">
        <v>2130</v>
      </c>
      <c r="D16" s="4"/>
      <c r="E16" s="4"/>
      <c r="F16" s="4"/>
      <c r="G16" s="4"/>
      <c r="H16" s="4"/>
    </row>
    <row r="17" spans="1:8" ht="28.5">
      <c r="A17" s="4" t="s">
        <v>2159</v>
      </c>
      <c r="B17" s="4" t="s">
        <v>2160</v>
      </c>
      <c r="C17" s="4" t="s">
        <v>2130</v>
      </c>
      <c r="D17" s="4"/>
      <c r="E17" s="4"/>
      <c r="F17" s="4"/>
      <c r="G17" s="4"/>
      <c r="H17" s="4"/>
    </row>
    <row r="18" spans="1:8" ht="28.5">
      <c r="A18" s="4" t="s">
        <v>2161</v>
      </c>
      <c r="B18" s="4" t="s">
        <v>2162</v>
      </c>
      <c r="C18" s="4" t="s">
        <v>2130</v>
      </c>
      <c r="D18" s="4"/>
      <c r="E18" s="4"/>
      <c r="F18" s="4"/>
      <c r="G18" s="4"/>
      <c r="H18" s="4"/>
    </row>
    <row r="19" spans="1:8" ht="28.5">
      <c r="A19" s="4" t="s">
        <v>2163</v>
      </c>
      <c r="B19" s="4" t="s">
        <v>2164</v>
      </c>
      <c r="C19" s="4" t="s">
        <v>2130</v>
      </c>
      <c r="D19" s="4"/>
      <c r="E19" s="4"/>
      <c r="F19" s="4"/>
      <c r="G19" s="4"/>
      <c r="H19" s="4"/>
    </row>
    <row r="20" spans="1:8" ht="28.5">
      <c r="A20" s="4" t="s">
        <v>2165</v>
      </c>
      <c r="B20" s="4" t="s">
        <v>2166</v>
      </c>
      <c r="C20" s="4" t="s">
        <v>2130</v>
      </c>
      <c r="D20" s="4"/>
      <c r="E20" s="4"/>
      <c r="F20" s="4"/>
      <c r="G20" s="4"/>
      <c r="H20" s="4"/>
    </row>
    <row r="21" spans="1:8" ht="42.75">
      <c r="A21" s="4" t="s">
        <v>2167</v>
      </c>
      <c r="B21" s="4" t="s">
        <v>2168</v>
      </c>
      <c r="C21" s="4" t="s">
        <v>2130</v>
      </c>
      <c r="D21" s="4"/>
      <c r="E21" s="4"/>
      <c r="F21" s="4"/>
      <c r="G21" s="4"/>
      <c r="H21" s="4"/>
    </row>
    <row r="22" spans="1:8" ht="42.75">
      <c r="A22" s="4" t="s">
        <v>2169</v>
      </c>
      <c r="B22" s="4" t="s">
        <v>2170</v>
      </c>
      <c r="C22" s="4" t="s">
        <v>2130</v>
      </c>
      <c r="D22" s="4"/>
      <c r="E22" s="4"/>
      <c r="F22" s="4"/>
      <c r="G22" s="4"/>
      <c r="H22" s="4"/>
    </row>
    <row r="23" spans="1:8" ht="28.5">
      <c r="A23" s="4" t="s">
        <v>2171</v>
      </c>
      <c r="B23" s="4" t="s">
        <v>2172</v>
      </c>
      <c r="C23" s="4" t="s">
        <v>2130</v>
      </c>
      <c r="D23" s="4"/>
      <c r="E23" s="4"/>
      <c r="F23" s="4"/>
      <c r="G23" s="4"/>
      <c r="H23" s="4"/>
    </row>
    <row r="24" spans="1:8" ht="42.75">
      <c r="A24" s="4" t="s">
        <v>2173</v>
      </c>
      <c r="B24" s="4" t="s">
        <v>2174</v>
      </c>
      <c r="C24" s="4" t="s">
        <v>2130</v>
      </c>
      <c r="D24" s="4"/>
      <c r="E24" s="4"/>
      <c r="F24" s="4"/>
      <c r="G24" s="4"/>
      <c r="H24" s="4"/>
    </row>
    <row r="25" spans="1:8" ht="42.75">
      <c r="A25" s="4" t="s">
        <v>2175</v>
      </c>
      <c r="B25" s="4" t="s">
        <v>2176</v>
      </c>
      <c r="C25" s="4" t="s">
        <v>2130</v>
      </c>
      <c r="D25" s="4"/>
      <c r="E25" s="4"/>
      <c r="F25" s="4"/>
      <c r="G25" s="4"/>
      <c r="H25" s="4"/>
    </row>
    <row r="26" spans="1:8" ht="42.75">
      <c r="A26" s="4" t="s">
        <v>2177</v>
      </c>
      <c r="B26" s="4" t="s">
        <v>2178</v>
      </c>
      <c r="C26" s="4" t="s">
        <v>2130</v>
      </c>
      <c r="D26" s="4"/>
      <c r="E26" s="4"/>
      <c r="F26" s="4"/>
      <c r="G26" s="4"/>
      <c r="H26" s="4"/>
    </row>
    <row r="27" spans="1:8" ht="28.5">
      <c r="A27" s="4" t="s">
        <v>2179</v>
      </c>
      <c r="B27" s="4" t="s">
        <v>2180</v>
      </c>
      <c r="C27" s="4" t="s">
        <v>2130</v>
      </c>
      <c r="D27" s="4"/>
      <c r="E27" s="4"/>
      <c r="F27" s="4"/>
      <c r="G27" s="4"/>
      <c r="H27" s="4"/>
    </row>
    <row r="28" spans="1:8" ht="28.5">
      <c r="A28" s="4" t="s">
        <v>2181</v>
      </c>
      <c r="B28" s="4" t="s">
        <v>2182</v>
      </c>
      <c r="C28" s="4" t="s">
        <v>2130</v>
      </c>
      <c r="D28" s="4"/>
      <c r="E28" s="4"/>
      <c r="F28" s="4"/>
      <c r="G28" s="4"/>
      <c r="H28" s="4"/>
    </row>
    <row r="29" spans="1:8" ht="28.5">
      <c r="A29" s="4" t="s">
        <v>2183</v>
      </c>
      <c r="B29" s="4" t="s">
        <v>2184</v>
      </c>
      <c r="C29" s="4" t="s">
        <v>2130</v>
      </c>
      <c r="D29" s="4"/>
      <c r="E29" s="4"/>
      <c r="F29" s="4"/>
      <c r="G29" s="4"/>
      <c r="H29" s="4"/>
    </row>
    <row r="30" spans="1:8" ht="28.5">
      <c r="A30" s="4" t="s">
        <v>2185</v>
      </c>
      <c r="B30" s="4" t="s">
        <v>2186</v>
      </c>
      <c r="C30" s="4" t="s">
        <v>2130</v>
      </c>
      <c r="D30" s="4"/>
      <c r="E30" s="4"/>
      <c r="F30" s="4"/>
      <c r="G30" s="4"/>
      <c r="H30" s="4"/>
    </row>
    <row r="31" spans="1:8" ht="42.75">
      <c r="A31" s="4" t="s">
        <v>2187</v>
      </c>
      <c r="B31" s="4" t="s">
        <v>2188</v>
      </c>
      <c r="C31" s="4" t="s">
        <v>2130</v>
      </c>
      <c r="D31" s="4"/>
      <c r="E31" s="4"/>
      <c r="F31" s="4"/>
      <c r="G31" s="4"/>
      <c r="H31" s="4"/>
    </row>
    <row r="32" spans="1:8" ht="28.5">
      <c r="A32" s="4" t="s">
        <v>2189</v>
      </c>
      <c r="B32" s="4" t="s">
        <v>2190</v>
      </c>
      <c r="C32" s="4" t="s">
        <v>2130</v>
      </c>
      <c r="D32" s="4"/>
      <c r="E32" s="4"/>
      <c r="F32" s="4"/>
      <c r="G32" s="4"/>
      <c r="H32" s="4"/>
    </row>
    <row r="33" spans="1:8" ht="57">
      <c r="A33" s="4" t="s">
        <v>2191</v>
      </c>
      <c r="B33" s="4" t="s">
        <v>2192</v>
      </c>
      <c r="C33" s="4" t="s">
        <v>2130</v>
      </c>
      <c r="D33" s="4"/>
      <c r="E33" s="4"/>
      <c r="F33" s="4"/>
      <c r="G33" s="4"/>
      <c r="H33" s="4"/>
    </row>
    <row r="34" spans="1:8" ht="42.75">
      <c r="A34" s="4" t="s">
        <v>2193</v>
      </c>
      <c r="B34" s="4" t="s">
        <v>2194</v>
      </c>
      <c r="C34" s="4" t="s">
        <v>2130</v>
      </c>
      <c r="D34" s="4"/>
      <c r="E34" s="4"/>
      <c r="F34" s="4"/>
      <c r="G34" s="4"/>
      <c r="H34" s="4"/>
    </row>
    <row r="35" spans="1:8" ht="42.75">
      <c r="A35" s="4" t="s">
        <v>2195</v>
      </c>
      <c r="B35" s="4" t="s">
        <v>2196</v>
      </c>
      <c r="C35" s="4" t="s">
        <v>2130</v>
      </c>
      <c r="D35" s="4"/>
      <c r="E35" s="4"/>
      <c r="F35" s="4"/>
      <c r="G35" s="4"/>
      <c r="H35" s="4"/>
    </row>
    <row r="36" spans="1:8" ht="57">
      <c r="A36" s="4" t="s">
        <v>2197</v>
      </c>
      <c r="B36" s="4" t="s">
        <v>2198</v>
      </c>
      <c r="C36" s="4" t="s">
        <v>2130</v>
      </c>
      <c r="D36" s="4"/>
      <c r="E36" s="4"/>
      <c r="F36" s="4"/>
      <c r="G36" s="4"/>
      <c r="H36" s="4"/>
    </row>
    <row r="37" spans="1:8" ht="42.75">
      <c r="A37" s="4" t="s">
        <v>2199</v>
      </c>
      <c r="B37" s="4" t="s">
        <v>2200</v>
      </c>
      <c r="C37" s="4" t="s">
        <v>2130</v>
      </c>
      <c r="D37" s="4"/>
      <c r="E37" s="4"/>
      <c r="F37" s="4"/>
      <c r="G37" s="4"/>
      <c r="H37" s="4"/>
    </row>
    <row r="38" spans="1:8" ht="42.75">
      <c r="A38" s="4" t="s">
        <v>2201</v>
      </c>
      <c r="B38" s="4" t="s">
        <v>2202</v>
      </c>
      <c r="C38" s="4" t="s">
        <v>2130</v>
      </c>
      <c r="D38" s="4"/>
      <c r="E38" s="4"/>
      <c r="F38" s="4"/>
      <c r="G38" s="4"/>
      <c r="H38" s="4"/>
    </row>
  </sheetData>
  <sheetProtection password="D1F0" sheet="1" objects="1" scenarios="1" formatColumns="0" formatRows="0" insertHyperlinks="0" autoFilter="0"/>
  <protectedRanges>
    <protectedRange sqref="D2:H38" name="VendorInput"/>
  </protectedRanges>
  <conditionalFormatting sqref="D2:D38">
    <cfRule type="expression" dxfId="3" priority="1">
      <formula>D2="AS"</formula>
    </cfRule>
    <cfRule type="expression" dxfId="2" priority="2">
      <formula>D2="CFG"</formula>
    </cfRule>
    <cfRule type="expression" dxfId="1" priority="3">
      <formula>D2="CUS"</formula>
    </cfRule>
    <cfRule type="expression" dxfId="0" priority="4">
      <formula>D2="NS"</formula>
    </cfRule>
  </conditionalFormatting>
  <dataValidations count="1">
    <dataValidation type="list" sqref="D2:D38" xr:uid="{00000000-0002-0000-0300-000000000000}">
      <formula1>"AS,CFG,CUS,NS"</formula1>
    </dataValidation>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6"/>
  <sheetViews>
    <sheetView workbookViewId="0">
      <selection sqref="A1:D1"/>
    </sheetView>
  </sheetViews>
  <sheetFormatPr defaultRowHeight="14.25"/>
  <cols>
    <col min="1" max="1" width="13" customWidth="1"/>
    <col min="2" max="2" width="100" customWidth="1"/>
    <col min="3" max="3" width="25" customWidth="1"/>
    <col min="4" max="4" width="48" customWidth="1"/>
  </cols>
  <sheetData>
    <row r="1" spans="1:4" ht="24" customHeight="1">
      <c r="A1" s="8" t="s">
        <v>2203</v>
      </c>
      <c r="B1" s="8"/>
      <c r="C1" s="8"/>
      <c r="D1" s="8"/>
    </row>
    <row r="3" spans="1:4" ht="30">
      <c r="A3" s="3" t="s">
        <v>2204</v>
      </c>
      <c r="B3" s="3" t="s">
        <v>2205</v>
      </c>
      <c r="C3" s="3" t="s">
        <v>2206</v>
      </c>
      <c r="D3" s="3" t="s">
        <v>2207</v>
      </c>
    </row>
    <row r="4" spans="1:4" ht="28.5">
      <c r="A4" s="4" t="s">
        <v>2208</v>
      </c>
      <c r="B4" s="4" t="s">
        <v>2209</v>
      </c>
      <c r="C4" s="4"/>
      <c r="D4" s="4"/>
    </row>
    <row r="5" spans="1:4" ht="28.5">
      <c r="A5" s="4" t="s">
        <v>2210</v>
      </c>
      <c r="B5" s="4" t="s">
        <v>2211</v>
      </c>
      <c r="C5" s="4"/>
      <c r="D5" s="4"/>
    </row>
    <row r="6" spans="1:4" ht="28.5">
      <c r="A6" s="4" t="s">
        <v>2212</v>
      </c>
      <c r="B6" s="4" t="s">
        <v>2213</v>
      </c>
      <c r="C6" s="4"/>
      <c r="D6" s="4"/>
    </row>
    <row r="7" spans="1:4" ht="28.5">
      <c r="A7" s="4" t="s">
        <v>2214</v>
      </c>
      <c r="B7" s="4" t="s">
        <v>2215</v>
      </c>
      <c r="C7" s="4"/>
      <c r="D7" s="4"/>
    </row>
    <row r="8" spans="1:4" ht="28.5">
      <c r="A8" s="4" t="s">
        <v>2216</v>
      </c>
      <c r="B8" s="4" t="s">
        <v>2217</v>
      </c>
      <c r="C8" s="4"/>
      <c r="D8" s="4"/>
    </row>
    <row r="9" spans="1:4" ht="42.75">
      <c r="A9" s="4" t="s">
        <v>2218</v>
      </c>
      <c r="B9" s="4" t="s">
        <v>2219</v>
      </c>
      <c r="C9" s="4"/>
      <c r="D9" s="4"/>
    </row>
    <row r="10" spans="1:4" ht="28.5">
      <c r="A10" s="4" t="s">
        <v>2220</v>
      </c>
      <c r="B10" s="4" t="s">
        <v>2221</v>
      </c>
      <c r="C10" s="4"/>
      <c r="D10" s="4"/>
    </row>
    <row r="11" spans="1:4" ht="28.5">
      <c r="A11" s="4" t="s">
        <v>2222</v>
      </c>
      <c r="B11" s="4" t="s">
        <v>2223</v>
      </c>
      <c r="C11" s="4"/>
      <c r="D11" s="4"/>
    </row>
    <row r="12" spans="1:4" ht="28.5">
      <c r="A12" s="4" t="s">
        <v>2224</v>
      </c>
      <c r="B12" s="4" t="s">
        <v>2225</v>
      </c>
      <c r="C12" s="4"/>
      <c r="D12" s="4"/>
    </row>
    <row r="13" spans="1:4" ht="28.5">
      <c r="A13" s="4" t="s">
        <v>2226</v>
      </c>
      <c r="B13" s="4" t="s">
        <v>2227</v>
      </c>
      <c r="C13" s="4"/>
      <c r="D13" s="4"/>
    </row>
    <row r="14" spans="1:4" ht="28.5">
      <c r="A14" s="4" t="s">
        <v>2228</v>
      </c>
      <c r="B14" s="4" t="s">
        <v>2229</v>
      </c>
      <c r="C14" s="4"/>
      <c r="D14" s="4"/>
    </row>
    <row r="15" spans="1:4">
      <c r="A15" s="4" t="s">
        <v>2230</v>
      </c>
      <c r="B15" s="4" t="s">
        <v>2231</v>
      </c>
      <c r="C15" s="4"/>
      <c r="D15" s="4"/>
    </row>
    <row r="16" spans="1:4" ht="28.5">
      <c r="A16" s="4" t="s">
        <v>2232</v>
      </c>
      <c r="B16" s="4" t="s">
        <v>2233</v>
      </c>
      <c r="C16" s="4"/>
      <c r="D16" s="4"/>
    </row>
  </sheetData>
  <sheetProtection password="D1F0" sheet="1" objects="1" scenarios="1" formatColumns="0" formatRows="0" insertHyperlinks="0" autoFilter="0"/>
  <protectedRanges>
    <protectedRange sqref="C4:D16" name="VendorInput"/>
  </protectedRanges>
  <mergeCells count="1">
    <mergeCell ref="A1:D1"/>
  </mergeCells>
  <dataValidations count="1">
    <dataValidation type="list" sqref="C4:C16" xr:uid="{00000000-0002-0000-0400-000000000000}">
      <formula1>"CONFIRM,DEVIATION"</formula1>
    </dataValidation>
  </dataValidation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9"/>
  <sheetViews>
    <sheetView workbookViewId="0">
      <selection sqref="A1:D1"/>
    </sheetView>
  </sheetViews>
  <sheetFormatPr defaultRowHeight="14.25"/>
  <cols>
    <col min="1" max="1" width="13" customWidth="1"/>
    <col min="2" max="2" width="82" customWidth="1"/>
    <col min="3" max="3" width="26" customWidth="1"/>
    <col min="4" max="4" width="55" customWidth="1"/>
  </cols>
  <sheetData>
    <row r="1" spans="1:4" ht="24" customHeight="1">
      <c r="A1" s="6" t="s">
        <v>2234</v>
      </c>
      <c r="B1" s="6"/>
      <c r="C1" s="6"/>
      <c r="D1" s="6"/>
    </row>
    <row r="3" spans="1:4" ht="15">
      <c r="A3" s="3" t="s">
        <v>2204</v>
      </c>
      <c r="B3" s="3" t="s">
        <v>2235</v>
      </c>
      <c r="C3" s="3" t="s">
        <v>2236</v>
      </c>
      <c r="D3" s="3" t="s">
        <v>2237</v>
      </c>
    </row>
    <row r="4" spans="1:4">
      <c r="A4" s="4" t="s">
        <v>2238</v>
      </c>
      <c r="B4" s="4" t="s">
        <v>2239</v>
      </c>
      <c r="C4" s="4" t="s">
        <v>2240</v>
      </c>
      <c r="D4" s="4"/>
    </row>
    <row r="5" spans="1:4">
      <c r="A5" s="4" t="s">
        <v>2241</v>
      </c>
      <c r="B5" s="4" t="s">
        <v>2242</v>
      </c>
      <c r="C5" s="4" t="s">
        <v>2240</v>
      </c>
      <c r="D5" s="4"/>
    </row>
    <row r="6" spans="1:4">
      <c r="A6" s="4" t="s">
        <v>2243</v>
      </c>
      <c r="B6" s="4" t="s">
        <v>2244</v>
      </c>
      <c r="C6" s="4" t="s">
        <v>2240</v>
      </c>
      <c r="D6" s="4"/>
    </row>
    <row r="7" spans="1:4">
      <c r="A7" s="4" t="s">
        <v>2245</v>
      </c>
      <c r="B7" s="4" t="s">
        <v>2246</v>
      </c>
      <c r="C7" s="4" t="s">
        <v>2240</v>
      </c>
      <c r="D7" s="4"/>
    </row>
    <row r="8" spans="1:4">
      <c r="A8" s="4" t="s">
        <v>2247</v>
      </c>
      <c r="B8" s="4" t="s">
        <v>2248</v>
      </c>
      <c r="C8" s="4" t="s">
        <v>2240</v>
      </c>
      <c r="D8" s="4"/>
    </row>
    <row r="9" spans="1:4">
      <c r="A9" s="4" t="s">
        <v>2249</v>
      </c>
      <c r="B9" s="4" t="s">
        <v>2250</v>
      </c>
      <c r="C9" s="4" t="s">
        <v>2251</v>
      </c>
      <c r="D9" s="4"/>
    </row>
    <row r="10" spans="1:4">
      <c r="A10" s="4" t="s">
        <v>2252</v>
      </c>
      <c r="B10" s="4" t="s">
        <v>2253</v>
      </c>
      <c r="C10" s="4" t="s">
        <v>2240</v>
      </c>
      <c r="D10" s="4"/>
    </row>
    <row r="11" spans="1:4">
      <c r="A11" s="4" t="s">
        <v>2254</v>
      </c>
      <c r="B11" s="4" t="s">
        <v>2255</v>
      </c>
      <c r="C11" s="4" t="s">
        <v>2240</v>
      </c>
      <c r="D11" s="4"/>
    </row>
    <row r="12" spans="1:4">
      <c r="A12" s="4" t="s">
        <v>2256</v>
      </c>
      <c r="B12" s="4" t="s">
        <v>2257</v>
      </c>
      <c r="C12" s="4" t="s">
        <v>2258</v>
      </c>
      <c r="D12" s="4"/>
    </row>
    <row r="13" spans="1:4">
      <c r="A13" s="4" t="s">
        <v>2259</v>
      </c>
      <c r="B13" s="4" t="s">
        <v>2260</v>
      </c>
      <c r="C13" s="4" t="s">
        <v>2240</v>
      </c>
      <c r="D13" s="4"/>
    </row>
    <row r="14" spans="1:4">
      <c r="A14" s="4" t="s">
        <v>2261</v>
      </c>
      <c r="B14" s="4" t="s">
        <v>2262</v>
      </c>
      <c r="C14" s="4" t="s">
        <v>2263</v>
      </c>
      <c r="D14" s="4"/>
    </row>
    <row r="15" spans="1:4">
      <c r="A15" s="4" t="s">
        <v>2264</v>
      </c>
      <c r="B15" s="4" t="s">
        <v>2265</v>
      </c>
      <c r="C15" s="4" t="s">
        <v>2266</v>
      </c>
      <c r="D15" s="4"/>
    </row>
    <row r="16" spans="1:4">
      <c r="A16" s="4" t="s">
        <v>2267</v>
      </c>
      <c r="B16" s="4" t="s">
        <v>2268</v>
      </c>
      <c r="C16" s="4" t="s">
        <v>2266</v>
      </c>
      <c r="D16" s="4"/>
    </row>
    <row r="17" spans="1:4">
      <c r="A17" s="4" t="s">
        <v>2269</v>
      </c>
      <c r="B17" s="4" t="s">
        <v>2270</v>
      </c>
      <c r="C17" s="4" t="s">
        <v>2240</v>
      </c>
      <c r="D17" s="4"/>
    </row>
    <row r="18" spans="1:4">
      <c r="A18" s="4" t="s">
        <v>2271</v>
      </c>
      <c r="B18" s="4" t="s">
        <v>2272</v>
      </c>
      <c r="C18" s="4" t="s">
        <v>2266</v>
      </c>
      <c r="D18" s="4"/>
    </row>
    <row r="19" spans="1:4" ht="28.5">
      <c r="A19" s="4" t="s">
        <v>2273</v>
      </c>
      <c r="B19" s="4" t="s">
        <v>2274</v>
      </c>
      <c r="C19" s="4" t="s">
        <v>2275</v>
      </c>
      <c r="D19" s="4"/>
    </row>
  </sheetData>
  <sheetProtection password="D1F0" sheet="1" objects="1" scenarios="1" formatColumns="0" formatRows="0" insertHyperlinks="0" autoFilter="0"/>
  <protectedRanges>
    <protectedRange sqref="C4:D19" name="VendorInput"/>
  </protectedRanges>
  <mergeCells count="1">
    <mergeCell ref="A1:D1"/>
  </mergeCell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1"/>
  <sheetViews>
    <sheetView workbookViewId="0">
      <selection sqref="A1:D1"/>
    </sheetView>
  </sheetViews>
  <sheetFormatPr defaultRowHeight="14.25"/>
  <cols>
    <col min="1" max="1" width="13" customWidth="1"/>
    <col min="2" max="2" width="100" customWidth="1"/>
    <col min="3" max="3" width="25" customWidth="1"/>
    <col min="4" max="4" width="50" customWidth="1"/>
  </cols>
  <sheetData>
    <row r="1" spans="1:4" ht="24" customHeight="1">
      <c r="A1" s="6" t="s">
        <v>2276</v>
      </c>
      <c r="B1" s="6"/>
      <c r="C1" s="6"/>
      <c r="D1" s="6"/>
    </row>
    <row r="3" spans="1:4" ht="30">
      <c r="A3" s="3" t="s">
        <v>2204</v>
      </c>
      <c r="B3" s="3" t="s">
        <v>2277</v>
      </c>
      <c r="C3" s="3" t="s">
        <v>2278</v>
      </c>
      <c r="D3" s="3" t="s">
        <v>2279</v>
      </c>
    </row>
    <row r="4" spans="1:4" ht="28.5">
      <c r="A4" s="4" t="s">
        <v>2280</v>
      </c>
      <c r="B4" s="4" t="s">
        <v>2281</v>
      </c>
      <c r="C4" s="4"/>
      <c r="D4" s="4"/>
    </row>
    <row r="5" spans="1:4">
      <c r="A5" s="4" t="s">
        <v>2282</v>
      </c>
      <c r="B5" s="4" t="s">
        <v>2283</v>
      </c>
      <c r="C5" s="4"/>
      <c r="D5" s="4"/>
    </row>
    <row r="6" spans="1:4" ht="28.5">
      <c r="A6" s="4" t="s">
        <v>2284</v>
      </c>
      <c r="B6" s="4" t="s">
        <v>2285</v>
      </c>
      <c r="C6" s="4"/>
      <c r="D6" s="4"/>
    </row>
    <row r="7" spans="1:4" ht="28.5">
      <c r="A7" s="4" t="s">
        <v>2286</v>
      </c>
      <c r="B7" s="4" t="s">
        <v>2287</v>
      </c>
      <c r="C7" s="4"/>
      <c r="D7" s="4"/>
    </row>
    <row r="8" spans="1:4" ht="28.5">
      <c r="A8" s="4" t="s">
        <v>2288</v>
      </c>
      <c r="B8" s="4" t="s">
        <v>2289</v>
      </c>
      <c r="C8" s="4"/>
      <c r="D8" s="4"/>
    </row>
    <row r="9" spans="1:4" ht="28.5">
      <c r="A9" s="4" t="s">
        <v>2290</v>
      </c>
      <c r="B9" s="4" t="s">
        <v>2291</v>
      </c>
      <c r="C9" s="4"/>
      <c r="D9" s="4"/>
    </row>
    <row r="10" spans="1:4">
      <c r="A10" s="4" t="s">
        <v>2292</v>
      </c>
      <c r="B10" s="4" t="s">
        <v>2293</v>
      </c>
      <c r="C10" s="4"/>
      <c r="D10" s="4"/>
    </row>
    <row r="11" spans="1:4">
      <c r="A11" s="4" t="s">
        <v>2294</v>
      </c>
      <c r="B11" s="4" t="s">
        <v>2295</v>
      </c>
      <c r="C11" s="4"/>
      <c r="D11" s="4"/>
    </row>
  </sheetData>
  <sheetProtection password="D1F0" sheet="1" objects="1" scenarios="1" formatColumns="0" formatRows="0" insertHyperlinks="0" autoFilter="0"/>
  <protectedRanges>
    <protectedRange sqref="C4:D11" name="VendorInput"/>
  </protectedRanges>
  <mergeCells count="1">
    <mergeCell ref="A1:D1"/>
  </mergeCells>
  <dataValidations count="1">
    <dataValidation type="list" sqref="C4:C11" xr:uid="{00000000-0002-0000-0600-000000000000}">
      <formula1>"ACCEPT,DEVIATION"</formula1>
    </dataValidation>
  </dataValidation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6"/>
  <sheetViews>
    <sheetView workbookViewId="0">
      <selection sqref="A1:E1"/>
    </sheetView>
  </sheetViews>
  <sheetFormatPr defaultRowHeight="14.25"/>
  <cols>
    <col min="1" max="1" width="13" customWidth="1"/>
    <col min="2" max="2" width="32" customWidth="1"/>
    <col min="3" max="3" width="88" customWidth="1"/>
    <col min="4" max="4" width="25" customWidth="1"/>
    <col min="5" max="5" width="50" customWidth="1"/>
  </cols>
  <sheetData>
    <row r="1" spans="1:5" ht="24" customHeight="1">
      <c r="A1" s="6" t="s">
        <v>2296</v>
      </c>
      <c r="B1" s="6"/>
      <c r="C1" s="6"/>
      <c r="D1" s="6"/>
      <c r="E1" s="6"/>
    </row>
    <row r="3" spans="1:5" ht="30">
      <c r="A3" s="3" t="s">
        <v>2204</v>
      </c>
      <c r="B3" s="3" t="s">
        <v>2297</v>
      </c>
      <c r="C3" s="3" t="s">
        <v>2298</v>
      </c>
      <c r="D3" s="3" t="s">
        <v>2299</v>
      </c>
      <c r="E3" s="3" t="s">
        <v>2300</v>
      </c>
    </row>
    <row r="4" spans="1:5" ht="28.5">
      <c r="A4" s="4" t="s">
        <v>2301</v>
      </c>
      <c r="B4" s="4" t="s">
        <v>2302</v>
      </c>
      <c r="C4" s="4" t="s">
        <v>2303</v>
      </c>
      <c r="D4" s="4"/>
      <c r="E4" s="4"/>
    </row>
    <row r="5" spans="1:5" ht="28.5">
      <c r="A5" s="4" t="s">
        <v>2304</v>
      </c>
      <c r="B5" s="4" t="s">
        <v>2305</v>
      </c>
      <c r="C5" s="4" t="s">
        <v>2306</v>
      </c>
      <c r="D5" s="4"/>
      <c r="E5" s="4"/>
    </row>
    <row r="6" spans="1:5" ht="28.5">
      <c r="A6" s="4" t="s">
        <v>2307</v>
      </c>
      <c r="B6" s="4" t="s">
        <v>2308</v>
      </c>
      <c r="C6" s="4" t="s">
        <v>2309</v>
      </c>
      <c r="D6" s="4"/>
      <c r="E6" s="4"/>
    </row>
    <row r="7" spans="1:5" ht="28.5">
      <c r="A7" s="4" t="s">
        <v>2310</v>
      </c>
      <c r="B7" s="4" t="s">
        <v>2311</v>
      </c>
      <c r="C7" s="4" t="s">
        <v>2312</v>
      </c>
      <c r="D7" s="4"/>
      <c r="E7" s="4"/>
    </row>
    <row r="8" spans="1:5" ht="28.5">
      <c r="A8" s="4" t="s">
        <v>2313</v>
      </c>
      <c r="B8" s="4" t="s">
        <v>2314</v>
      </c>
      <c r="C8" s="4" t="s">
        <v>2315</v>
      </c>
      <c r="D8" s="4"/>
      <c r="E8" s="4"/>
    </row>
    <row r="9" spans="1:5" ht="28.5">
      <c r="A9" s="4" t="s">
        <v>2316</v>
      </c>
      <c r="B9" s="4" t="s">
        <v>2317</v>
      </c>
      <c r="C9" s="4" t="s">
        <v>2318</v>
      </c>
      <c r="D9" s="4"/>
      <c r="E9" s="4"/>
    </row>
    <row r="10" spans="1:5" ht="28.5">
      <c r="A10" s="4" t="s">
        <v>2319</v>
      </c>
      <c r="B10" s="4" t="s">
        <v>2320</v>
      </c>
      <c r="C10" s="4" t="s">
        <v>2321</v>
      </c>
      <c r="D10" s="4"/>
      <c r="E10" s="4"/>
    </row>
    <row r="11" spans="1:5" ht="28.5">
      <c r="A11" s="4" t="s">
        <v>2322</v>
      </c>
      <c r="B11" s="4" t="s">
        <v>2323</v>
      </c>
      <c r="C11" s="4" t="s">
        <v>2324</v>
      </c>
      <c r="D11" s="4"/>
      <c r="E11" s="4"/>
    </row>
    <row r="12" spans="1:5" ht="28.5">
      <c r="A12" s="4" t="s">
        <v>2325</v>
      </c>
      <c r="B12" s="4" t="s">
        <v>2326</v>
      </c>
      <c r="C12" s="4" t="s">
        <v>2327</v>
      </c>
      <c r="D12" s="4"/>
      <c r="E12" s="4"/>
    </row>
    <row r="13" spans="1:5" ht="28.5">
      <c r="A13" s="4" t="s">
        <v>2328</v>
      </c>
      <c r="B13" s="4" t="s">
        <v>2329</v>
      </c>
      <c r="C13" s="4" t="s">
        <v>2330</v>
      </c>
      <c r="D13" s="4"/>
      <c r="E13" s="4"/>
    </row>
    <row r="14" spans="1:5" ht="42.75">
      <c r="A14" s="4" t="s">
        <v>2331</v>
      </c>
      <c r="B14" s="4" t="s">
        <v>2332</v>
      </c>
      <c r="C14" s="4" t="s">
        <v>2333</v>
      </c>
      <c r="D14" s="4"/>
      <c r="E14" s="4"/>
    </row>
    <row r="15" spans="1:5" ht="28.5">
      <c r="A15" s="4" t="s">
        <v>2334</v>
      </c>
      <c r="B15" s="4" t="s">
        <v>2335</v>
      </c>
      <c r="C15" s="4" t="s">
        <v>2336</v>
      </c>
      <c r="D15" s="4"/>
      <c r="E15" s="4"/>
    </row>
    <row r="16" spans="1:5" ht="28.5">
      <c r="A16" s="4" t="s">
        <v>2337</v>
      </c>
      <c r="B16" s="4" t="s">
        <v>2338</v>
      </c>
      <c r="C16" s="4" t="s">
        <v>2339</v>
      </c>
      <c r="D16" s="4"/>
      <c r="E16" s="4"/>
    </row>
  </sheetData>
  <sheetProtection password="D1F0" sheet="1" objects="1" scenarios="1" formatColumns="0" formatRows="0" insertHyperlinks="0" autoFilter="0"/>
  <protectedRanges>
    <protectedRange sqref="D4:E16" name="VendorInput"/>
  </protectedRanges>
  <mergeCells count="1">
    <mergeCell ref="A1:E1"/>
  </mergeCells>
  <dataValidations count="1">
    <dataValidation type="list" sqref="D4:D16" xr:uid="{00000000-0002-0000-0700-000000000000}">
      <formula1>"ACCEPT,DEVIATION"</formula1>
    </dataValidation>
  </dataValidation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8"/>
  <sheetViews>
    <sheetView workbookViewId="0">
      <selection sqref="A1:F1"/>
    </sheetView>
  </sheetViews>
  <sheetFormatPr defaultRowHeight="14.25"/>
  <cols>
    <col min="1" max="1" width="13" customWidth="1"/>
    <col min="2" max="2" width="22" customWidth="1"/>
    <col min="3" max="3" width="30" customWidth="1"/>
    <col min="4" max="4" width="62" customWidth="1"/>
    <col min="5" max="5" width="48" customWidth="1"/>
    <col min="6" max="6" width="30" customWidth="1"/>
  </cols>
  <sheetData>
    <row r="1" spans="1:6" ht="24" customHeight="1">
      <c r="A1" s="6" t="s">
        <v>2340</v>
      </c>
      <c r="B1" s="6"/>
      <c r="C1" s="6"/>
      <c r="D1" s="6"/>
      <c r="E1" s="6"/>
      <c r="F1" s="6"/>
    </row>
    <row r="3" spans="1:6" ht="15">
      <c r="A3" s="3" t="s">
        <v>2204</v>
      </c>
      <c r="B3" s="3" t="s">
        <v>2341</v>
      </c>
      <c r="C3" s="3" t="s">
        <v>2342</v>
      </c>
      <c r="D3" s="3" t="s">
        <v>2343</v>
      </c>
      <c r="E3" s="3" t="s">
        <v>2344</v>
      </c>
      <c r="F3" s="3" t="s">
        <v>2345</v>
      </c>
    </row>
    <row r="4" spans="1:6">
      <c r="A4" s="4" t="s">
        <v>2346</v>
      </c>
      <c r="B4" s="4"/>
      <c r="C4" s="4"/>
      <c r="D4" s="4"/>
      <c r="E4" s="4"/>
      <c r="F4" s="4"/>
    </row>
    <row r="5" spans="1:6">
      <c r="A5" s="4" t="s">
        <v>2347</v>
      </c>
      <c r="B5" s="4"/>
      <c r="C5" s="4"/>
      <c r="D5" s="4"/>
      <c r="E5" s="4"/>
      <c r="F5" s="4"/>
    </row>
    <row r="6" spans="1:6">
      <c r="A6" s="4" t="s">
        <v>2348</v>
      </c>
      <c r="B6" s="4"/>
      <c r="C6" s="4"/>
      <c r="D6" s="4"/>
      <c r="E6" s="4"/>
      <c r="F6" s="4"/>
    </row>
    <row r="7" spans="1:6">
      <c r="A7" s="4" t="s">
        <v>2349</v>
      </c>
      <c r="B7" s="4"/>
      <c r="C7" s="4"/>
      <c r="D7" s="4"/>
      <c r="E7" s="4"/>
      <c r="F7" s="4"/>
    </row>
    <row r="8" spans="1:6">
      <c r="A8" s="4" t="s">
        <v>2350</v>
      </c>
      <c r="B8" s="4"/>
      <c r="C8" s="4"/>
      <c r="D8" s="4"/>
      <c r="E8" s="4"/>
      <c r="F8" s="4"/>
    </row>
    <row r="9" spans="1:6">
      <c r="A9" s="4" t="s">
        <v>2351</v>
      </c>
      <c r="B9" s="4"/>
      <c r="C9" s="4"/>
      <c r="D9" s="4"/>
      <c r="E9" s="4"/>
      <c r="F9" s="4"/>
    </row>
    <row r="10" spans="1:6">
      <c r="A10" s="4" t="s">
        <v>2352</v>
      </c>
      <c r="B10" s="4"/>
      <c r="C10" s="4"/>
      <c r="D10" s="4"/>
      <c r="E10" s="4"/>
      <c r="F10" s="4"/>
    </row>
    <row r="11" spans="1:6">
      <c r="A11" s="4" t="s">
        <v>2353</v>
      </c>
      <c r="B11" s="4"/>
      <c r="C11" s="4"/>
      <c r="D11" s="4"/>
      <c r="E11" s="4"/>
      <c r="F11" s="4"/>
    </row>
    <row r="12" spans="1:6">
      <c r="A12" s="4" t="s">
        <v>2354</v>
      </c>
      <c r="B12" s="4"/>
      <c r="C12" s="4"/>
      <c r="D12" s="4"/>
      <c r="E12" s="4"/>
      <c r="F12" s="4"/>
    </row>
    <row r="13" spans="1:6">
      <c r="A13" s="4" t="s">
        <v>2355</v>
      </c>
      <c r="B13" s="4"/>
      <c r="C13" s="4"/>
      <c r="D13" s="4"/>
      <c r="E13" s="4"/>
      <c r="F13" s="4"/>
    </row>
    <row r="14" spans="1:6">
      <c r="A14" s="4" t="s">
        <v>2356</v>
      </c>
      <c r="B14" s="4"/>
      <c r="C14" s="4"/>
      <c r="D14" s="4"/>
      <c r="E14" s="4"/>
      <c r="F14" s="4"/>
    </row>
    <row r="15" spans="1:6">
      <c r="A15" s="4" t="s">
        <v>2357</v>
      </c>
      <c r="B15" s="4"/>
      <c r="C15" s="4"/>
      <c r="D15" s="4"/>
      <c r="E15" s="4"/>
      <c r="F15" s="4"/>
    </row>
    <row r="16" spans="1:6">
      <c r="A16" s="4" t="s">
        <v>2358</v>
      </c>
      <c r="B16" s="4"/>
      <c r="C16" s="4"/>
      <c r="D16" s="4"/>
      <c r="E16" s="4"/>
      <c r="F16" s="4"/>
    </row>
    <row r="17" spans="1:6">
      <c r="A17" s="4" t="s">
        <v>2359</v>
      </c>
      <c r="B17" s="4"/>
      <c r="C17" s="4"/>
      <c r="D17" s="4"/>
      <c r="E17" s="4"/>
      <c r="F17" s="4"/>
    </row>
    <row r="18" spans="1:6">
      <c r="A18" s="4" t="s">
        <v>2360</v>
      </c>
      <c r="B18" s="4"/>
      <c r="C18" s="4"/>
      <c r="D18" s="4"/>
      <c r="E18" s="4"/>
      <c r="F18" s="4"/>
    </row>
  </sheetData>
  <sheetProtection password="D1F0" sheet="1" objects="1" scenarios="1" formatColumns="0" formatRows="0" insertHyperlinks="0" autoFilter="0"/>
  <protectedRanges>
    <protectedRange sqref="B4:F18" name="VendorInput"/>
  </protectedRanges>
  <mergeCells count="1">
    <mergeCell ref="A1:F1"/>
  </mergeCell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1"/>
  <sheetViews>
    <sheetView topLeftCell="A33" workbookViewId="0">
      <selection sqref="A1:H1"/>
    </sheetView>
  </sheetViews>
  <sheetFormatPr defaultRowHeight="14.25"/>
  <cols>
    <col min="1" max="1" width="75" customWidth="1"/>
    <col min="2" max="2" width="38" customWidth="1"/>
    <col min="3" max="3" width="60" customWidth="1"/>
    <col min="4" max="6" width="10" customWidth="1"/>
    <col min="7" max="7" width="16" customWidth="1"/>
    <col min="8" max="8" width="48" customWidth="1"/>
  </cols>
  <sheetData>
    <row r="1" spans="1:8" ht="24" customHeight="1">
      <c r="A1" s="6" t="s">
        <v>2361</v>
      </c>
      <c r="B1" s="6"/>
      <c r="C1" s="6"/>
      <c r="D1" s="6"/>
      <c r="E1" s="6"/>
      <c r="F1" s="6"/>
      <c r="G1" s="6"/>
      <c r="H1" s="6"/>
    </row>
    <row r="3" spans="1:8">
      <c r="A3" s="7" t="s">
        <v>2362</v>
      </c>
      <c r="B3" s="7"/>
      <c r="C3" s="7"/>
      <c r="D3" s="7"/>
      <c r="E3" s="7"/>
      <c r="F3" s="7"/>
      <c r="G3" s="7"/>
      <c r="H3" s="7"/>
    </row>
    <row r="4" spans="1:8">
      <c r="A4" s="7"/>
      <c r="B4" s="7"/>
      <c r="C4" s="7"/>
      <c r="D4" s="7"/>
      <c r="E4" s="7"/>
      <c r="F4" s="7"/>
      <c r="G4" s="7"/>
      <c r="H4" s="7"/>
    </row>
    <row r="6" spans="1:8" ht="15">
      <c r="A6" s="1" t="s">
        <v>57</v>
      </c>
      <c r="B6" s="1" t="s">
        <v>2363</v>
      </c>
      <c r="C6" s="1" t="s">
        <v>15</v>
      </c>
      <c r="D6" s="1" t="s">
        <v>18</v>
      </c>
      <c r="E6" s="1" t="s">
        <v>21</v>
      </c>
      <c r="F6" s="1" t="s">
        <v>24</v>
      </c>
      <c r="G6" s="1" t="s">
        <v>2364</v>
      </c>
      <c r="H6" s="1" t="s">
        <v>2365</v>
      </c>
    </row>
    <row r="7" spans="1:8">
      <c r="A7" s="2" t="s">
        <v>67</v>
      </c>
      <c r="B7" s="2">
        <f>COUNTIF('A-3 Functional'!$A$2:$A$960,$A7)</f>
        <v>33</v>
      </c>
      <c r="C7" s="2">
        <f>COUNTIFS('A-3 Functional'!$A$2:$A$960,$A7,'A-3 Functional'!$F$2:$F$960,"AS")</f>
        <v>0</v>
      </c>
      <c r="D7" s="2">
        <f>COUNTIFS('A-3 Functional'!$A$2:$A$960,$A7,'A-3 Functional'!$F$2:$F$960,"CFG")</f>
        <v>0</v>
      </c>
      <c r="E7" s="2">
        <f>COUNTIFS('A-3 Functional'!$A$2:$A$960,$A7,'A-3 Functional'!$F$2:$F$960,"CUS")</f>
        <v>0</v>
      </c>
      <c r="F7" s="2">
        <f>COUNTIFS('A-3 Functional'!$A$2:$A$960,$A7,'A-3 Functional'!$F$2:$F$960,"NS")</f>
        <v>0</v>
      </c>
      <c r="G7" s="2">
        <f>SUMIFS('A-3 Functional'!$G$2:$G$960,'A-3 Functional'!$A$2:$A$960,$A7,'A-3 Functional'!$F$2:$F$960,"CUS")</f>
        <v>0</v>
      </c>
      <c r="H7" s="2"/>
    </row>
    <row r="8" spans="1:8">
      <c r="A8" s="2" t="s">
        <v>143</v>
      </c>
      <c r="B8" s="2">
        <f>COUNTIF('A-3 Functional'!$A$2:$A$960,$A8)</f>
        <v>152</v>
      </c>
      <c r="C8" s="2">
        <f>COUNTIFS('A-3 Functional'!$A$2:$A$960,$A8,'A-3 Functional'!$F$2:$F$960,"AS")</f>
        <v>0</v>
      </c>
      <c r="D8" s="2">
        <f>COUNTIFS('A-3 Functional'!$A$2:$A$960,$A8,'A-3 Functional'!$F$2:$F$960,"CFG")</f>
        <v>0</v>
      </c>
      <c r="E8" s="2">
        <f>COUNTIFS('A-3 Functional'!$A$2:$A$960,$A8,'A-3 Functional'!$F$2:$F$960,"CUS")</f>
        <v>0</v>
      </c>
      <c r="F8" s="2">
        <f>COUNTIFS('A-3 Functional'!$A$2:$A$960,$A8,'A-3 Functional'!$F$2:$F$960,"NS")</f>
        <v>0</v>
      </c>
      <c r="G8" s="2">
        <f>SUMIFS('A-3 Functional'!$G$2:$G$960,'A-3 Functional'!$A$2:$A$960,$A8,'A-3 Functional'!$F$2:$F$960,"CUS")</f>
        <v>0</v>
      </c>
      <c r="H8" s="2"/>
    </row>
    <row r="9" spans="1:8">
      <c r="A9" s="2" t="s">
        <v>455</v>
      </c>
      <c r="B9" s="2">
        <f>COUNTIF('A-3 Functional'!$A$2:$A$960,$A9)</f>
        <v>121</v>
      </c>
      <c r="C9" s="2">
        <f>COUNTIFS('A-3 Functional'!$A$2:$A$960,$A9,'A-3 Functional'!$F$2:$F$960,"AS")</f>
        <v>0</v>
      </c>
      <c r="D9" s="2">
        <f>COUNTIFS('A-3 Functional'!$A$2:$A$960,$A9,'A-3 Functional'!$F$2:$F$960,"CFG")</f>
        <v>0</v>
      </c>
      <c r="E9" s="2">
        <f>COUNTIFS('A-3 Functional'!$A$2:$A$960,$A9,'A-3 Functional'!$F$2:$F$960,"CUS")</f>
        <v>0</v>
      </c>
      <c r="F9" s="2">
        <f>COUNTIFS('A-3 Functional'!$A$2:$A$960,$A9,'A-3 Functional'!$F$2:$F$960,"NS")</f>
        <v>0</v>
      </c>
      <c r="G9" s="2">
        <f>SUMIFS('A-3 Functional'!$G$2:$G$960,'A-3 Functional'!$A$2:$A$960,$A9,'A-3 Functional'!$F$2:$F$960,"CUS")</f>
        <v>0</v>
      </c>
      <c r="H9" s="2"/>
    </row>
    <row r="10" spans="1:8">
      <c r="A10" s="2" t="s">
        <v>710</v>
      </c>
      <c r="B10" s="2">
        <f>COUNTIF('A-3 Functional'!$A$2:$A$960,$A10)</f>
        <v>119</v>
      </c>
      <c r="C10" s="2">
        <f>COUNTIFS('A-3 Functional'!$A$2:$A$960,$A10,'A-3 Functional'!$F$2:$F$960,"AS")</f>
        <v>0</v>
      </c>
      <c r="D10" s="2">
        <f>COUNTIFS('A-3 Functional'!$A$2:$A$960,$A10,'A-3 Functional'!$F$2:$F$960,"CFG")</f>
        <v>0</v>
      </c>
      <c r="E10" s="2">
        <f>COUNTIFS('A-3 Functional'!$A$2:$A$960,$A10,'A-3 Functional'!$F$2:$F$960,"CUS")</f>
        <v>0</v>
      </c>
      <c r="F10" s="2">
        <f>COUNTIFS('A-3 Functional'!$A$2:$A$960,$A10,'A-3 Functional'!$F$2:$F$960,"NS")</f>
        <v>0</v>
      </c>
      <c r="G10" s="2">
        <f>SUMIFS('A-3 Functional'!$G$2:$G$960,'A-3 Functional'!$A$2:$A$960,$A10,'A-3 Functional'!$F$2:$F$960,"CUS")</f>
        <v>0</v>
      </c>
      <c r="H10" s="2"/>
    </row>
    <row r="11" spans="1:8">
      <c r="A11" s="2" t="s">
        <v>966</v>
      </c>
      <c r="B11" s="2">
        <f>COUNTIF('A-3 Functional'!$A$2:$A$960,$A11)</f>
        <v>116</v>
      </c>
      <c r="C11" s="2">
        <f>COUNTIFS('A-3 Functional'!$A$2:$A$960,$A11,'A-3 Functional'!$F$2:$F$960,"AS")</f>
        <v>0</v>
      </c>
      <c r="D11" s="2">
        <f>COUNTIFS('A-3 Functional'!$A$2:$A$960,$A11,'A-3 Functional'!$F$2:$F$960,"CFG")</f>
        <v>0</v>
      </c>
      <c r="E11" s="2">
        <f>COUNTIFS('A-3 Functional'!$A$2:$A$960,$A11,'A-3 Functional'!$F$2:$F$960,"CUS")</f>
        <v>0</v>
      </c>
      <c r="F11" s="2">
        <f>COUNTIFS('A-3 Functional'!$A$2:$A$960,$A11,'A-3 Functional'!$F$2:$F$960,"NS")</f>
        <v>0</v>
      </c>
      <c r="G11" s="2">
        <f>SUMIFS('A-3 Functional'!$G$2:$G$960,'A-3 Functional'!$A$2:$A$960,$A11,'A-3 Functional'!$F$2:$F$960,"CUS")</f>
        <v>0</v>
      </c>
      <c r="H11" s="2"/>
    </row>
    <row r="12" spans="1:8">
      <c r="A12" s="2" t="s">
        <v>1220</v>
      </c>
      <c r="B12" s="2">
        <f>COUNTIF('A-3 Functional'!$A$2:$A$960,$A12)</f>
        <v>133</v>
      </c>
      <c r="C12" s="2">
        <f>COUNTIFS('A-3 Functional'!$A$2:$A$960,$A12,'A-3 Functional'!$F$2:$F$960,"AS")</f>
        <v>0</v>
      </c>
      <c r="D12" s="2">
        <f>COUNTIFS('A-3 Functional'!$A$2:$A$960,$A12,'A-3 Functional'!$F$2:$F$960,"CFG")</f>
        <v>0</v>
      </c>
      <c r="E12" s="2">
        <f>COUNTIFS('A-3 Functional'!$A$2:$A$960,$A12,'A-3 Functional'!$F$2:$F$960,"CUS")</f>
        <v>0</v>
      </c>
      <c r="F12" s="2">
        <f>COUNTIFS('A-3 Functional'!$A$2:$A$960,$A12,'A-3 Functional'!$F$2:$F$960,"NS")</f>
        <v>0</v>
      </c>
      <c r="G12" s="2">
        <f>SUMIFS('A-3 Functional'!$G$2:$G$960,'A-3 Functional'!$A$2:$A$960,$A12,'A-3 Functional'!$F$2:$F$960,"CUS")</f>
        <v>0</v>
      </c>
      <c r="H12" s="2"/>
    </row>
    <row r="13" spans="1:8">
      <c r="A13" s="2" t="s">
        <v>1507</v>
      </c>
      <c r="B13" s="2">
        <f>COUNTIF('A-3 Functional'!$A$2:$A$960,$A13)</f>
        <v>152</v>
      </c>
      <c r="C13" s="2">
        <f>COUNTIFS('A-3 Functional'!$A$2:$A$960,$A13,'A-3 Functional'!$F$2:$F$960,"AS")</f>
        <v>0</v>
      </c>
      <c r="D13" s="2">
        <f>COUNTIFS('A-3 Functional'!$A$2:$A$960,$A13,'A-3 Functional'!$F$2:$F$960,"CFG")</f>
        <v>0</v>
      </c>
      <c r="E13" s="2">
        <f>COUNTIFS('A-3 Functional'!$A$2:$A$960,$A13,'A-3 Functional'!$F$2:$F$960,"CUS")</f>
        <v>0</v>
      </c>
      <c r="F13" s="2">
        <f>COUNTIFS('A-3 Functional'!$A$2:$A$960,$A13,'A-3 Functional'!$F$2:$F$960,"NS")</f>
        <v>0</v>
      </c>
      <c r="G13" s="2">
        <f>SUMIFS('A-3 Functional'!$G$2:$G$960,'A-3 Functional'!$A$2:$A$960,$A13,'A-3 Functional'!$F$2:$F$960,"CUS")</f>
        <v>0</v>
      </c>
      <c r="H13" s="2"/>
    </row>
    <row r="14" spans="1:8">
      <c r="A14" s="2" t="s">
        <v>1833</v>
      </c>
      <c r="B14" s="2">
        <f>COUNTIF('A-3 Functional'!$A$2:$A$960,$A14)</f>
        <v>4</v>
      </c>
      <c r="C14" s="2">
        <f>COUNTIFS('A-3 Functional'!$A$2:$A$960,$A14,'A-3 Functional'!$F$2:$F$960,"AS")</f>
        <v>0</v>
      </c>
      <c r="D14" s="2">
        <f>COUNTIFS('A-3 Functional'!$A$2:$A$960,$A14,'A-3 Functional'!$F$2:$F$960,"CFG")</f>
        <v>0</v>
      </c>
      <c r="E14" s="2">
        <f>COUNTIFS('A-3 Functional'!$A$2:$A$960,$A14,'A-3 Functional'!$F$2:$F$960,"CUS")</f>
        <v>0</v>
      </c>
      <c r="F14" s="2">
        <f>COUNTIFS('A-3 Functional'!$A$2:$A$960,$A14,'A-3 Functional'!$F$2:$F$960,"NS")</f>
        <v>0</v>
      </c>
      <c r="G14" s="2">
        <f>SUMIFS('A-3 Functional'!$G$2:$G$960,'A-3 Functional'!$A$2:$A$960,$A14,'A-3 Functional'!$F$2:$F$960,"CUS")</f>
        <v>0</v>
      </c>
      <c r="H14" s="2"/>
    </row>
    <row r="15" spans="1:8">
      <c r="A15" s="2" t="s">
        <v>1843</v>
      </c>
      <c r="B15" s="2">
        <f>COUNTIF('A-3 Functional'!$A$2:$A$960,$A15)</f>
        <v>4</v>
      </c>
      <c r="C15" s="2">
        <f>COUNTIFS('A-3 Functional'!$A$2:$A$960,$A15,'A-3 Functional'!$F$2:$F$960,"AS")</f>
        <v>0</v>
      </c>
      <c r="D15" s="2">
        <f>COUNTIFS('A-3 Functional'!$A$2:$A$960,$A15,'A-3 Functional'!$F$2:$F$960,"CFG")</f>
        <v>0</v>
      </c>
      <c r="E15" s="2">
        <f>COUNTIFS('A-3 Functional'!$A$2:$A$960,$A15,'A-3 Functional'!$F$2:$F$960,"CUS")</f>
        <v>0</v>
      </c>
      <c r="F15" s="2">
        <f>COUNTIFS('A-3 Functional'!$A$2:$A$960,$A15,'A-3 Functional'!$F$2:$F$960,"NS")</f>
        <v>0</v>
      </c>
      <c r="G15" s="2">
        <f>SUMIFS('A-3 Functional'!$G$2:$G$960,'A-3 Functional'!$A$2:$A$960,$A15,'A-3 Functional'!$F$2:$F$960,"CUS")</f>
        <v>0</v>
      </c>
      <c r="H15" s="2"/>
    </row>
    <row r="16" spans="1:8">
      <c r="A16" s="2" t="s">
        <v>1853</v>
      </c>
      <c r="B16" s="2">
        <f>COUNTIF('A-3 Functional'!$A$2:$A$960,$A16)</f>
        <v>28</v>
      </c>
      <c r="C16" s="2">
        <f>COUNTIFS('A-3 Functional'!$A$2:$A$960,$A16,'A-3 Functional'!$F$2:$F$960,"AS")</f>
        <v>0</v>
      </c>
      <c r="D16" s="2">
        <f>COUNTIFS('A-3 Functional'!$A$2:$A$960,$A16,'A-3 Functional'!$F$2:$F$960,"CFG")</f>
        <v>0</v>
      </c>
      <c r="E16" s="2">
        <f>COUNTIFS('A-3 Functional'!$A$2:$A$960,$A16,'A-3 Functional'!$F$2:$F$960,"CUS")</f>
        <v>0</v>
      </c>
      <c r="F16" s="2">
        <f>COUNTIFS('A-3 Functional'!$A$2:$A$960,$A16,'A-3 Functional'!$F$2:$F$960,"NS")</f>
        <v>0</v>
      </c>
      <c r="G16" s="2">
        <f>SUMIFS('A-3 Functional'!$G$2:$G$960,'A-3 Functional'!$A$2:$A$960,$A16,'A-3 Functional'!$F$2:$F$960,"CUS")</f>
        <v>0</v>
      </c>
      <c r="H16" s="2"/>
    </row>
    <row r="17" spans="1:8">
      <c r="A17" s="2" t="s">
        <v>1914</v>
      </c>
      <c r="B17" s="2">
        <f>COUNTIF('A-3 Functional'!$A$2:$A$960,$A17)</f>
        <v>1</v>
      </c>
      <c r="C17" s="2">
        <f>COUNTIFS('A-3 Functional'!$A$2:$A$960,$A17,'A-3 Functional'!$F$2:$F$960,"AS")</f>
        <v>0</v>
      </c>
      <c r="D17" s="2">
        <f>COUNTIFS('A-3 Functional'!$A$2:$A$960,$A17,'A-3 Functional'!$F$2:$F$960,"CFG")</f>
        <v>0</v>
      </c>
      <c r="E17" s="2">
        <f>COUNTIFS('A-3 Functional'!$A$2:$A$960,$A17,'A-3 Functional'!$F$2:$F$960,"CUS")</f>
        <v>0</v>
      </c>
      <c r="F17" s="2">
        <f>COUNTIFS('A-3 Functional'!$A$2:$A$960,$A17,'A-3 Functional'!$F$2:$F$960,"NS")</f>
        <v>0</v>
      </c>
      <c r="G17" s="2">
        <f>SUMIFS('A-3 Functional'!$G$2:$G$960,'A-3 Functional'!$A$2:$A$960,$A17,'A-3 Functional'!$F$2:$F$960,"CUS")</f>
        <v>0</v>
      </c>
      <c r="H17" s="2"/>
    </row>
    <row r="18" spans="1:8">
      <c r="A18" s="2" t="s">
        <v>1917</v>
      </c>
      <c r="B18" s="2">
        <f>COUNTIF('A-3 Functional'!$A$2:$A$960,$A18)</f>
        <v>7</v>
      </c>
      <c r="C18" s="2">
        <f>COUNTIFS('A-3 Functional'!$A$2:$A$960,$A18,'A-3 Functional'!$F$2:$F$960,"AS")</f>
        <v>0</v>
      </c>
      <c r="D18" s="2">
        <f>COUNTIFS('A-3 Functional'!$A$2:$A$960,$A18,'A-3 Functional'!$F$2:$F$960,"CFG")</f>
        <v>0</v>
      </c>
      <c r="E18" s="2">
        <f>COUNTIFS('A-3 Functional'!$A$2:$A$960,$A18,'A-3 Functional'!$F$2:$F$960,"CUS")</f>
        <v>0</v>
      </c>
      <c r="F18" s="2">
        <f>COUNTIFS('A-3 Functional'!$A$2:$A$960,$A18,'A-3 Functional'!$F$2:$F$960,"NS")</f>
        <v>0</v>
      </c>
      <c r="G18" s="2">
        <f>SUMIFS('A-3 Functional'!$G$2:$G$960,'A-3 Functional'!$A$2:$A$960,$A18,'A-3 Functional'!$F$2:$F$960,"CUS")</f>
        <v>0</v>
      </c>
      <c r="H18" s="2"/>
    </row>
    <row r="19" spans="1:8">
      <c r="A19" s="2" t="s">
        <v>1933</v>
      </c>
      <c r="B19" s="2">
        <f>COUNTIF('A-3 Functional'!$A$2:$A$960,$A19)</f>
        <v>76</v>
      </c>
      <c r="C19" s="2">
        <f>COUNTIFS('A-3 Functional'!$A$2:$A$960,$A19,'A-3 Functional'!$F$2:$F$960,"AS")</f>
        <v>0</v>
      </c>
      <c r="D19" s="2">
        <f>COUNTIFS('A-3 Functional'!$A$2:$A$960,$A19,'A-3 Functional'!$F$2:$F$960,"CFG")</f>
        <v>0</v>
      </c>
      <c r="E19" s="2">
        <f>COUNTIFS('A-3 Functional'!$A$2:$A$960,$A19,'A-3 Functional'!$F$2:$F$960,"CUS")</f>
        <v>0</v>
      </c>
      <c r="F19" s="2">
        <f>COUNTIFS('A-3 Functional'!$A$2:$A$960,$A19,'A-3 Functional'!$F$2:$F$960,"NS")</f>
        <v>0</v>
      </c>
      <c r="G19" s="2">
        <f>SUMIFS('A-3 Functional'!$G$2:$G$960,'A-3 Functional'!$A$2:$A$960,$A19,'A-3 Functional'!$F$2:$F$960,"CUS")</f>
        <v>0</v>
      </c>
      <c r="H19" s="2"/>
    </row>
    <row r="20" spans="1:8">
      <c r="A20" s="2" t="s">
        <v>2097</v>
      </c>
      <c r="B20" s="2">
        <f>COUNTIF('A-3 Functional'!$A$2:$A$960,$A20)</f>
        <v>13</v>
      </c>
      <c r="C20" s="2">
        <f>COUNTIFS('A-3 Functional'!$A$2:$A$960,$A20,'A-3 Functional'!$F$2:$F$960,"AS")</f>
        <v>0</v>
      </c>
      <c r="D20" s="2">
        <f>COUNTIFS('A-3 Functional'!$A$2:$A$960,$A20,'A-3 Functional'!$F$2:$F$960,"CFG")</f>
        <v>0</v>
      </c>
      <c r="E20" s="2">
        <f>COUNTIFS('A-3 Functional'!$A$2:$A$960,$A20,'A-3 Functional'!$F$2:$F$960,"CUS")</f>
        <v>0</v>
      </c>
      <c r="F20" s="2">
        <f>COUNTIFS('A-3 Functional'!$A$2:$A$960,$A20,'A-3 Functional'!$F$2:$F$960,"NS")</f>
        <v>0</v>
      </c>
      <c r="G20" s="2">
        <f>SUMIFS('A-3 Functional'!$G$2:$G$960,'A-3 Functional'!$A$2:$A$960,$A20,'A-3 Functional'!$F$2:$F$960,"CUS")</f>
        <v>0</v>
      </c>
      <c r="H20" s="2"/>
    </row>
    <row r="21" spans="1:8" ht="15">
      <c r="A21" s="5" t="s">
        <v>2366</v>
      </c>
      <c r="B21" s="5">
        <f t="shared" ref="B21:G21" si="0">SUM(B7:B20)</f>
        <v>959</v>
      </c>
      <c r="C21" s="5">
        <f t="shared" si="0"/>
        <v>0</v>
      </c>
      <c r="D21" s="5">
        <f t="shared" si="0"/>
        <v>0</v>
      </c>
      <c r="E21" s="5">
        <f t="shared" si="0"/>
        <v>0</v>
      </c>
      <c r="F21" s="5">
        <f t="shared" si="0"/>
        <v>0</v>
      </c>
      <c r="G21" s="5">
        <f t="shared" si="0"/>
        <v>0</v>
      </c>
      <c r="H21" s="5"/>
    </row>
    <row r="22" spans="1:8">
      <c r="A22" s="2" t="s">
        <v>2367</v>
      </c>
      <c r="B22" s="2">
        <f>COUNTA('A-4 Technical'!$A$2:$A$38)</f>
        <v>37</v>
      </c>
      <c r="C22" s="2">
        <f>COUNTIF('A-4 Technical'!$D$2:$D$38,"AS")</f>
        <v>0</v>
      </c>
      <c r="D22" s="2">
        <f>COUNTIF('A-4 Technical'!$D$2:$D$38,"CFG")</f>
        <v>0</v>
      </c>
      <c r="E22" s="2">
        <f>COUNTIF('A-4 Technical'!$D$2:$D$38,"CUS")</f>
        <v>0</v>
      </c>
      <c r="F22" s="2">
        <f>COUNTIF('A-4 Technical'!$D$2:$D$38,"NS")</f>
        <v>0</v>
      </c>
      <c r="G22" s="2">
        <f>SUMIFS('A-4 Technical'!$E$2:$E$38,'A-4 Technical'!$D$2:$D$38,"CUS")</f>
        <v>0</v>
      </c>
      <c r="H22" s="2"/>
    </row>
    <row r="23" spans="1:8" ht="15">
      <c r="A23" s="1" t="s">
        <v>2368</v>
      </c>
      <c r="B23" s="1">
        <f t="shared" ref="B23:G23" si="1">B21+B22</f>
        <v>996</v>
      </c>
      <c r="C23" s="1">
        <f t="shared" si="1"/>
        <v>0</v>
      </c>
      <c r="D23" s="1">
        <f t="shared" si="1"/>
        <v>0</v>
      </c>
      <c r="E23" s="1">
        <f t="shared" si="1"/>
        <v>0</v>
      </c>
      <c r="F23" s="1">
        <f t="shared" si="1"/>
        <v>0</v>
      </c>
      <c r="G23" s="1">
        <f t="shared" si="1"/>
        <v>0</v>
      </c>
      <c r="H23" s="1"/>
    </row>
    <row r="25" spans="1:8">
      <c r="A25" s="7" t="s">
        <v>2369</v>
      </c>
      <c r="B25" s="7"/>
      <c r="C25" s="7"/>
      <c r="D25" s="7"/>
      <c r="E25" s="7"/>
      <c r="F25" s="7"/>
      <c r="G25" s="7"/>
      <c r="H25" s="7"/>
    </row>
    <row r="27" spans="1:8" ht="15">
      <c r="A27" s="3" t="s">
        <v>2370</v>
      </c>
      <c r="B27" s="3" t="s">
        <v>2371</v>
      </c>
      <c r="C27" s="3" t="s">
        <v>2372</v>
      </c>
    </row>
    <row r="28" spans="1:8">
      <c r="A28" s="4" t="s">
        <v>2373</v>
      </c>
      <c r="B28" s="4">
        <f>F23</f>
        <v>0</v>
      </c>
      <c r="C28" s="4" t="s">
        <v>2374</v>
      </c>
    </row>
    <row r="29" spans="1:8">
      <c r="A29" s="4" t="s">
        <v>2375</v>
      </c>
      <c r="B29" s="4">
        <f>E23</f>
        <v>0</v>
      </c>
      <c r="C29" s="4" t="s">
        <v>2376</v>
      </c>
    </row>
    <row r="30" spans="1:8">
      <c r="A30" s="4" t="s">
        <v>2377</v>
      </c>
      <c r="B30" s="4">
        <f>G23</f>
        <v>0</v>
      </c>
      <c r="C30" s="4" t="s">
        <v>2376</v>
      </c>
    </row>
    <row r="31" spans="1:8">
      <c r="A31" s="4" t="s">
        <v>2378</v>
      </c>
      <c r="B31" s="4"/>
      <c r="C31" s="4" t="s">
        <v>2379</v>
      </c>
    </row>
    <row r="32" spans="1:8">
      <c r="A32" s="4" t="s">
        <v>2380</v>
      </c>
      <c r="B32" s="4"/>
      <c r="C32" s="4" t="s">
        <v>2381</v>
      </c>
    </row>
    <row r="33" spans="1:3">
      <c r="A33" s="4" t="s">
        <v>2382</v>
      </c>
      <c r="B33" s="4"/>
      <c r="C33" s="4" t="s">
        <v>2383</v>
      </c>
    </row>
    <row r="34" spans="1:3">
      <c r="A34" s="4" t="s">
        <v>2384</v>
      </c>
      <c r="B34" s="4"/>
      <c r="C34" s="4" t="s">
        <v>2385</v>
      </c>
    </row>
    <row r="35" spans="1:3">
      <c r="A35" s="4" t="s">
        <v>2386</v>
      </c>
      <c r="B35" s="4"/>
      <c r="C35" s="4" t="s">
        <v>2387</v>
      </c>
    </row>
    <row r="36" spans="1:3">
      <c r="A36" s="4" t="s">
        <v>2388</v>
      </c>
      <c r="B36" s="4"/>
      <c r="C36" s="4" t="s">
        <v>2389</v>
      </c>
    </row>
    <row r="37" spans="1:3">
      <c r="A37" s="4" t="s">
        <v>2390</v>
      </c>
      <c r="B37" s="4"/>
      <c r="C37" s="4" t="s">
        <v>2391</v>
      </c>
    </row>
    <row r="40" spans="1:3">
      <c r="A40" s="7" t="s">
        <v>2392</v>
      </c>
      <c r="B40" s="7"/>
      <c r="C40" s="7"/>
    </row>
    <row r="42" spans="1:3" ht="15">
      <c r="A42" s="3" t="s">
        <v>2393</v>
      </c>
      <c r="B42" s="3" t="s">
        <v>2394</v>
      </c>
      <c r="C42" s="3" t="s">
        <v>2395</v>
      </c>
    </row>
    <row r="43" spans="1:3">
      <c r="A43" s="4" t="s">
        <v>2396</v>
      </c>
      <c r="B43" s="4" t="s">
        <v>2275</v>
      </c>
      <c r="C43" s="4"/>
    </row>
    <row r="44" spans="1:3">
      <c r="A44" s="4" t="s">
        <v>2397</v>
      </c>
      <c r="B44" s="4" t="s">
        <v>2275</v>
      </c>
      <c r="C44" s="4"/>
    </row>
    <row r="45" spans="1:3">
      <c r="A45" s="4" t="s">
        <v>2398</v>
      </c>
      <c r="B45" s="4" t="s">
        <v>2275</v>
      </c>
      <c r="C45" s="4"/>
    </row>
    <row r="46" spans="1:3">
      <c r="A46" s="4" t="s">
        <v>2399</v>
      </c>
      <c r="B46" s="4" t="s">
        <v>2275</v>
      </c>
      <c r="C46" s="4"/>
    </row>
    <row r="47" spans="1:3">
      <c r="A47" s="4" t="s">
        <v>2400</v>
      </c>
      <c r="B47" s="4" t="s">
        <v>2275</v>
      </c>
      <c r="C47" s="4"/>
    </row>
    <row r="48" spans="1:3">
      <c r="A48" s="4" t="s">
        <v>2401</v>
      </c>
      <c r="B48" s="4" t="s">
        <v>2275</v>
      </c>
      <c r="C48" s="4"/>
    </row>
    <row r="49" spans="1:8">
      <c r="A49" s="4" t="s">
        <v>2402</v>
      </c>
      <c r="B49" s="4" t="s">
        <v>2275</v>
      </c>
      <c r="C49" s="4"/>
    </row>
    <row r="50" spans="1:8">
      <c r="A50" s="4" t="s">
        <v>2403</v>
      </c>
      <c r="B50" s="4" t="s">
        <v>2275</v>
      </c>
      <c r="C50" s="4"/>
    </row>
    <row r="51" spans="1:8">
      <c r="A51" s="4" t="s">
        <v>2404</v>
      </c>
      <c r="B51" s="4" t="s">
        <v>2275</v>
      </c>
      <c r="C51" s="4"/>
    </row>
    <row r="52" spans="1:8">
      <c r="A52" s="4" t="s">
        <v>2405</v>
      </c>
      <c r="B52" s="4" t="s">
        <v>2275</v>
      </c>
      <c r="C52" s="4"/>
    </row>
    <row r="53" spans="1:8">
      <c r="A53" s="4" t="s">
        <v>2406</v>
      </c>
      <c r="B53" s="4" t="s">
        <v>2407</v>
      </c>
      <c r="C53" s="4"/>
    </row>
    <row r="54" spans="1:8">
      <c r="A54" s="4" t="s">
        <v>2408</v>
      </c>
      <c r="B54" s="4" t="s">
        <v>2407</v>
      </c>
      <c r="C54" s="4"/>
    </row>
    <row r="55" spans="1:8">
      <c r="A55" s="4" t="s">
        <v>2409</v>
      </c>
      <c r="B55" s="4" t="s">
        <v>2407</v>
      </c>
      <c r="C55" s="4"/>
    </row>
    <row r="56" spans="1:8">
      <c r="A56" s="4" t="s">
        <v>2410</v>
      </c>
      <c r="B56" s="4" t="s">
        <v>2407</v>
      </c>
      <c r="C56" s="4"/>
    </row>
    <row r="57" spans="1:8">
      <c r="A57" s="4" t="s">
        <v>2411</v>
      </c>
      <c r="B57" s="4" t="s">
        <v>2407</v>
      </c>
      <c r="C57" s="4"/>
    </row>
    <row r="58" spans="1:8">
      <c r="A58" s="4" t="s">
        <v>2412</v>
      </c>
      <c r="B58" s="4" t="s">
        <v>2413</v>
      </c>
      <c r="C58" s="4"/>
    </row>
    <row r="60" spans="1:8">
      <c r="A60" s="7" t="s">
        <v>2414</v>
      </c>
      <c r="B60" s="7"/>
      <c r="C60" s="7"/>
      <c r="D60" s="7"/>
      <c r="E60" s="7"/>
      <c r="F60" s="7"/>
      <c r="G60" s="7"/>
      <c r="H60" s="7"/>
    </row>
    <row r="61" spans="1:8">
      <c r="A61" s="7"/>
      <c r="B61" s="7"/>
      <c r="C61" s="7"/>
      <c r="D61" s="7"/>
      <c r="E61" s="7"/>
      <c r="F61" s="7"/>
      <c r="G61" s="7"/>
      <c r="H61" s="7"/>
    </row>
  </sheetData>
  <sheetProtection password="D1F0" sheet="1" objects="1" scenarios="1" formatColumns="0" formatRows="0" insertHyperlinks="0" autoFilter="0"/>
  <protectedRanges>
    <protectedRange sqref="H7:H23 B31:B37 B43:B52 C43:C58 B58" name="VendorInput"/>
  </protectedRanges>
  <mergeCells count="5">
    <mergeCell ref="A1:H1"/>
    <mergeCell ref="A3:H4"/>
    <mergeCell ref="A25:H25"/>
    <mergeCell ref="A40:C40"/>
    <mergeCell ref="A60:H61"/>
  </mergeCells>
  <dataValidations count="2">
    <dataValidation type="list" sqref="B43:B52" xr:uid="{00000000-0002-0000-0900-000000000000}">
      <formula1>"CONFIRM,DEVIATION"</formula1>
    </dataValidation>
    <dataValidation type="list" sqref="B58" xr:uid="{00000000-0002-0000-0900-000001000000}">
      <formula1>"YES,NO"</formula1>
    </dataValidation>
  </dataValidations>
  <pageMargins left="0.7" right="0.7" top="0.75" bottom="0.75" header="0.3" footer="0.3"/>
  <pageSetup orientation="portrait"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5"/>
  <sheetViews>
    <sheetView workbookViewId="0">
      <selection activeCell="A38" sqref="A38"/>
    </sheetView>
  </sheetViews>
  <sheetFormatPr defaultRowHeight="14.25"/>
  <cols>
    <col min="1" max="1" width="62" customWidth="1"/>
    <col min="2" max="2" width="80" customWidth="1"/>
  </cols>
  <sheetData>
    <row r="1" spans="1:2" ht="24" customHeight="1">
      <c r="A1" s="6" t="s">
        <v>2415</v>
      </c>
      <c r="B1" s="6"/>
    </row>
    <row r="3" spans="1:2">
      <c r="A3" s="7" t="s">
        <v>2416</v>
      </c>
      <c r="B3" s="7"/>
    </row>
    <row r="4" spans="1:2">
      <c r="A4" s="7"/>
      <c r="B4" s="7"/>
    </row>
    <row r="5" spans="1:2">
      <c r="A5" s="7"/>
      <c r="B5" s="7"/>
    </row>
    <row r="7" spans="1:2" ht="15">
      <c r="A7" s="3" t="s">
        <v>2417</v>
      </c>
      <c r="B7" s="3" t="s">
        <v>2418</v>
      </c>
    </row>
    <row r="8" spans="1:2">
      <c r="A8" s="4" t="s">
        <v>2419</v>
      </c>
      <c r="B8" s="4"/>
    </row>
    <row r="9" spans="1:2">
      <c r="A9" s="4" t="s">
        <v>2420</v>
      </c>
      <c r="B9" s="4"/>
    </row>
    <row r="10" spans="1:2">
      <c r="A10" s="4" t="s">
        <v>2421</v>
      </c>
      <c r="B10" s="4"/>
    </row>
    <row r="11" spans="1:2" ht="28.5">
      <c r="A11" s="4" t="s">
        <v>2422</v>
      </c>
      <c r="B11" s="4"/>
    </row>
    <row r="12" spans="1:2">
      <c r="A12" s="4" t="s">
        <v>2423</v>
      </c>
      <c r="B12" s="4"/>
    </row>
    <row r="13" spans="1:2">
      <c r="A13" s="4" t="s">
        <v>2424</v>
      </c>
      <c r="B13" s="4"/>
    </row>
    <row r="14" spans="1:2">
      <c r="A14" s="4" t="s">
        <v>2425</v>
      </c>
      <c r="B14" s="4"/>
    </row>
    <row r="15" spans="1:2">
      <c r="A15" s="4" t="s">
        <v>2426</v>
      </c>
      <c r="B15" s="4"/>
    </row>
  </sheetData>
  <sheetProtection password="D1F0" sheet="1" objects="1" scenarios="1" formatColumns="0" formatRows="0" insertHyperlinks="0" autoFilter="0"/>
  <protectedRanges>
    <protectedRange sqref="B8:B15" name="VendorInput"/>
  </protectedRanges>
  <mergeCells count="2">
    <mergeCell ref="A1:B1"/>
    <mergeCell ref="A3:B5"/>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A-1 Instructions</vt:lpstr>
      <vt:lpstr>A-2 Scope</vt:lpstr>
      <vt:lpstr>A-3 Functional</vt:lpstr>
      <vt:lpstr>A-4 Technical</vt:lpstr>
      <vt:lpstr>A-5 Representations</vt:lpstr>
      <vt:lpstr>A-6 Implementation</vt:lpstr>
      <vt:lpstr>A-7 Support Lifecycle</vt:lpstr>
      <vt:lpstr>A-8 Contract</vt:lpstr>
      <vt:lpstr>A-9 Deviations</vt:lpstr>
      <vt:lpstr>A-9A Summary</vt:lpstr>
      <vt:lpstr>A-10 Declaration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2026-10-01T12:12:13Z</dcterms:modified>
</cp:coreProperties>
</file>